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415" windowHeight="7980" tabRatio="758" firstSheet="1" activeTab="7"/>
  </bookViews>
  <sheets>
    <sheet name="Tháng 1" sheetId="1" r:id="rId1"/>
    <sheet name="Tháng 2" sheetId="2" r:id="rId2"/>
    <sheet name="Tháng 3" sheetId="3" r:id="rId3"/>
    <sheet name="Tháng 4" sheetId="4" r:id="rId4"/>
    <sheet name="Tháng 5" sheetId="5" r:id="rId5"/>
    <sheet name="Tháng 6" sheetId="6" r:id="rId6"/>
    <sheet name="Tháng 7" sheetId="7" r:id="rId7"/>
    <sheet name="Tháng 8" sheetId="8" r:id="rId8"/>
    <sheet name="Thang 9" sheetId="9" r:id="rId9"/>
    <sheet name="Thang 10" sheetId="10" r:id="rId10"/>
    <sheet name="Thang 11" sheetId="11" r:id="rId11"/>
    <sheet name="Thang 12" sheetId="12" r:id="rId12"/>
    <sheet name="Bảng chi lương bs t12" sheetId="13" r:id="rId13"/>
  </sheets>
  <externalReferences>
    <externalReference r:id="rId14"/>
  </externalReferences>
  <definedNames>
    <definedName name="_xlnm._FilterDatabase" localSheetId="9" hidden="1">'Thang 10'!$A$8:$WVN$256</definedName>
    <definedName name="_xlnm._FilterDatabase" localSheetId="10" hidden="1">'Thang 11'!$A$9:$J$97</definedName>
    <definedName name="_xlnm._FilterDatabase" localSheetId="1" hidden="1">'Tháng 2'!$A$8:$AE$65</definedName>
    <definedName name="_xlnm._FilterDatabase" localSheetId="5" hidden="1">'Tháng 6'!$A$8:$AD$135</definedName>
    <definedName name="_xlnm._FilterDatabase" localSheetId="6" hidden="1">'Tháng 7'!$A$8:$AE$202</definedName>
    <definedName name="_xlnm._FilterDatabase" localSheetId="7" hidden="1">'Tháng 8'!$A$8:$AE$199</definedName>
    <definedName name="_xlnm._FilterDatabase" localSheetId="8" hidden="1">'Thang 9'!$A$8:$AF$271</definedName>
    <definedName name="_xlnm.Print_Titles" localSheetId="0">'Tháng 1'!$6:$8</definedName>
    <definedName name="_xlnm.Print_Titles" localSheetId="9">'Thang 10'!$6:$9</definedName>
    <definedName name="_xlnm.Print_Titles" localSheetId="10">'Thang 11'!$6:$9</definedName>
    <definedName name="_xlnm.Print_Titles" localSheetId="11">'Thang 12'!$6:$9</definedName>
    <definedName name="_xlnm.Print_Titles" localSheetId="1">'Tháng 2'!$6:$9</definedName>
    <definedName name="_xlnm.Print_Titles" localSheetId="2">'Tháng 3'!$6:$9</definedName>
    <definedName name="_xlnm.Print_Titles" localSheetId="3">'Tháng 4'!$6:$9</definedName>
    <definedName name="_xlnm.Print_Titles" localSheetId="4">'Tháng 5'!$6:$9</definedName>
    <definedName name="_xlnm.Print_Titles" localSheetId="5">'Tháng 6'!$6:$9</definedName>
    <definedName name="_xlnm.Print_Titles" localSheetId="6">'Tháng 7'!$6:$9</definedName>
    <definedName name="_xlnm.Print_Titles" localSheetId="7">'Tháng 8'!$6:$9</definedName>
    <definedName name="_xlnm.Print_Titles" localSheetId="8">'Thang 9'!$6:$9</definedName>
  </definedNames>
  <calcPr calcId="145621"/>
</workbook>
</file>

<file path=xl/calcChain.xml><?xml version="1.0" encoding="utf-8"?>
<calcChain xmlns="http://schemas.openxmlformats.org/spreadsheetml/2006/main">
  <c r="F198" i="8" l="1"/>
  <c r="I198" i="8" s="1"/>
  <c r="F11" i="8"/>
  <c r="I11" i="8" s="1"/>
  <c r="F12" i="8"/>
  <c r="I12" i="8" s="1"/>
  <c r="F13" i="8"/>
  <c r="I13" i="8" s="1"/>
  <c r="F14" i="8"/>
  <c r="I14" i="8" s="1"/>
  <c r="F15" i="8"/>
  <c r="I15" i="8" s="1"/>
  <c r="F16" i="8"/>
  <c r="I16" i="8" s="1"/>
  <c r="F17" i="8"/>
  <c r="I17" i="8" s="1"/>
  <c r="F18" i="8"/>
  <c r="I18" i="8" s="1"/>
  <c r="F19" i="8"/>
  <c r="I19" i="8" s="1"/>
  <c r="F20" i="8"/>
  <c r="I20" i="8" s="1"/>
  <c r="F21" i="8"/>
  <c r="I21" i="8" s="1"/>
  <c r="F22" i="8"/>
  <c r="I22" i="8" s="1"/>
  <c r="F23" i="8"/>
  <c r="I23" i="8" s="1"/>
  <c r="F24" i="8"/>
  <c r="I24" i="8" s="1"/>
  <c r="F25" i="8"/>
  <c r="I25" i="8" s="1"/>
  <c r="F26" i="8"/>
  <c r="I26" i="8" s="1"/>
  <c r="F27" i="8"/>
  <c r="I27" i="8" s="1"/>
  <c r="F28" i="8"/>
  <c r="I28" i="8" s="1"/>
  <c r="F29" i="8"/>
  <c r="I29" i="8" s="1"/>
  <c r="F30" i="8"/>
  <c r="I30" i="8" s="1"/>
  <c r="F31" i="8"/>
  <c r="I31" i="8" s="1"/>
  <c r="F32" i="8"/>
  <c r="I32" i="8" s="1"/>
  <c r="F33" i="8"/>
  <c r="I33" i="8" s="1"/>
  <c r="F34" i="8"/>
  <c r="I34" i="8" s="1"/>
  <c r="F35" i="8"/>
  <c r="I35" i="8" s="1"/>
  <c r="F36" i="8"/>
  <c r="I36" i="8" s="1"/>
  <c r="F37" i="8"/>
  <c r="I37" i="8" s="1"/>
  <c r="F38" i="8"/>
  <c r="I38" i="8" s="1"/>
  <c r="F39" i="8"/>
  <c r="I39" i="8" s="1"/>
  <c r="F40" i="8"/>
  <c r="I40" i="8" s="1"/>
  <c r="F41" i="8"/>
  <c r="I41" i="8" s="1"/>
  <c r="F42" i="8"/>
  <c r="I42" i="8" s="1"/>
  <c r="F43" i="8"/>
  <c r="I43" i="8" s="1"/>
  <c r="F44" i="8"/>
  <c r="I44" i="8" s="1"/>
  <c r="F45" i="8"/>
  <c r="I45" i="8" s="1"/>
  <c r="F46" i="8"/>
  <c r="I46" i="8" s="1"/>
  <c r="F47" i="8"/>
  <c r="I47" i="8" s="1"/>
  <c r="F48" i="8"/>
  <c r="I48" i="8" s="1"/>
  <c r="F49" i="8"/>
  <c r="I49" i="8" s="1"/>
  <c r="F50" i="8"/>
  <c r="I50" i="8" s="1"/>
  <c r="F51" i="8"/>
  <c r="I51" i="8" s="1"/>
  <c r="F52" i="8"/>
  <c r="I52" i="8" s="1"/>
  <c r="F53" i="8"/>
  <c r="I53" i="8" s="1"/>
  <c r="F54" i="8"/>
  <c r="I54" i="8" s="1"/>
  <c r="F55" i="8"/>
  <c r="I55" i="8" s="1"/>
  <c r="F56" i="8"/>
  <c r="I56" i="8" s="1"/>
  <c r="F57" i="8"/>
  <c r="I57" i="8" s="1"/>
  <c r="F58" i="8"/>
  <c r="I58" i="8" s="1"/>
  <c r="F59" i="8"/>
  <c r="I59" i="8" s="1"/>
  <c r="F60" i="8"/>
  <c r="I60" i="8" s="1"/>
  <c r="F61" i="8"/>
  <c r="I61" i="8" s="1"/>
  <c r="F62" i="8"/>
  <c r="I62" i="8" s="1"/>
  <c r="F63" i="8"/>
  <c r="I63" i="8" s="1"/>
  <c r="F64" i="8"/>
  <c r="I64" i="8" s="1"/>
  <c r="F65" i="8"/>
  <c r="I65" i="8" s="1"/>
  <c r="F66" i="8"/>
  <c r="I66" i="8" s="1"/>
  <c r="F67" i="8"/>
  <c r="I67" i="8" s="1"/>
  <c r="F68" i="8"/>
  <c r="I68" i="8" s="1"/>
  <c r="F69" i="8"/>
  <c r="I69" i="8" s="1"/>
  <c r="F70" i="8"/>
  <c r="I70" i="8" s="1"/>
  <c r="F71" i="8"/>
  <c r="I71" i="8" s="1"/>
  <c r="F72" i="8"/>
  <c r="I72" i="8" s="1"/>
  <c r="F73" i="8"/>
  <c r="I73" i="8" s="1"/>
  <c r="F74" i="8"/>
  <c r="I74" i="8" s="1"/>
  <c r="F75" i="8"/>
  <c r="I75" i="8" s="1"/>
  <c r="F76" i="8"/>
  <c r="I76" i="8" s="1"/>
  <c r="F77" i="8"/>
  <c r="I77" i="8" s="1"/>
  <c r="F78" i="8"/>
  <c r="I78" i="8" s="1"/>
  <c r="F79" i="8"/>
  <c r="I79" i="8" s="1"/>
  <c r="F80" i="8"/>
  <c r="I80" i="8" s="1"/>
  <c r="F81" i="8"/>
  <c r="I81" i="8" s="1"/>
  <c r="F82" i="8"/>
  <c r="I82" i="8" s="1"/>
  <c r="F83" i="8"/>
  <c r="I83" i="8" s="1"/>
  <c r="F84" i="8"/>
  <c r="I84" i="8" s="1"/>
  <c r="F85" i="8"/>
  <c r="I85" i="8" s="1"/>
  <c r="F86" i="8"/>
  <c r="I86" i="8" s="1"/>
  <c r="F87" i="8"/>
  <c r="I87" i="8" s="1"/>
  <c r="F88" i="8"/>
  <c r="I88" i="8" s="1"/>
  <c r="F89" i="8"/>
  <c r="I89" i="8" s="1"/>
  <c r="F90" i="8"/>
  <c r="I90" i="8" s="1"/>
  <c r="F91" i="8"/>
  <c r="I91" i="8" s="1"/>
  <c r="F92" i="8"/>
  <c r="I92" i="8" s="1"/>
  <c r="F93" i="8"/>
  <c r="I93" i="8" s="1"/>
  <c r="F94" i="8"/>
  <c r="I94" i="8" s="1"/>
  <c r="F95" i="8"/>
  <c r="I95" i="8" s="1"/>
  <c r="F96" i="8"/>
  <c r="I96" i="8" s="1"/>
  <c r="F97" i="8"/>
  <c r="I97" i="8" s="1"/>
  <c r="F98" i="8"/>
  <c r="I98" i="8" s="1"/>
  <c r="F99" i="8"/>
  <c r="I99" i="8" s="1"/>
  <c r="F100" i="8"/>
  <c r="I100" i="8" s="1"/>
  <c r="F101" i="8"/>
  <c r="I101" i="8" s="1"/>
  <c r="F102" i="8"/>
  <c r="I102" i="8" s="1"/>
  <c r="F103" i="8"/>
  <c r="I103" i="8" s="1"/>
  <c r="F104" i="8"/>
  <c r="I104" i="8" s="1"/>
  <c r="F105" i="8"/>
  <c r="I105" i="8" s="1"/>
  <c r="F106" i="8"/>
  <c r="I106" i="8" s="1"/>
  <c r="F107" i="8"/>
  <c r="I107" i="8" s="1"/>
  <c r="F108" i="8"/>
  <c r="I108" i="8" s="1"/>
  <c r="F109" i="8"/>
  <c r="I109" i="8" s="1"/>
  <c r="F110" i="8"/>
  <c r="I110" i="8" s="1"/>
  <c r="F111" i="8"/>
  <c r="I111" i="8" s="1"/>
  <c r="F112" i="8"/>
  <c r="I112" i="8" s="1"/>
  <c r="F113" i="8"/>
  <c r="I113" i="8" s="1"/>
  <c r="F114" i="8"/>
  <c r="I114" i="8" s="1"/>
  <c r="F115" i="8"/>
  <c r="I115" i="8" s="1"/>
  <c r="F116" i="8"/>
  <c r="I116" i="8" s="1"/>
  <c r="F117" i="8"/>
  <c r="I117" i="8" s="1"/>
  <c r="F118" i="8"/>
  <c r="I118" i="8" s="1"/>
  <c r="F119" i="8"/>
  <c r="I119" i="8" s="1"/>
  <c r="F120" i="8"/>
  <c r="I120" i="8" s="1"/>
  <c r="F121" i="8"/>
  <c r="I121" i="8" s="1"/>
  <c r="F122" i="8"/>
  <c r="I122" i="8" s="1"/>
  <c r="F123" i="8"/>
  <c r="I123" i="8" s="1"/>
  <c r="F124" i="8"/>
  <c r="I124" i="8" s="1"/>
  <c r="F125" i="8"/>
  <c r="I125" i="8" s="1"/>
  <c r="F126" i="8"/>
  <c r="I126" i="8" s="1"/>
  <c r="F127" i="8"/>
  <c r="I127" i="8" s="1"/>
  <c r="F128" i="8"/>
  <c r="I128" i="8" s="1"/>
  <c r="F129" i="8"/>
  <c r="I129" i="8" s="1"/>
  <c r="F130" i="8"/>
  <c r="I130" i="8" s="1"/>
  <c r="F131" i="8"/>
  <c r="I131" i="8" s="1"/>
  <c r="F132" i="8"/>
  <c r="I132" i="8" s="1"/>
  <c r="F133" i="8"/>
  <c r="I133" i="8" s="1"/>
  <c r="F134" i="8"/>
  <c r="I134" i="8" s="1"/>
  <c r="F135" i="8"/>
  <c r="I135" i="8" s="1"/>
  <c r="F136" i="8"/>
  <c r="I136" i="8" s="1"/>
  <c r="F137" i="8"/>
  <c r="I137" i="8" s="1"/>
  <c r="F138" i="8"/>
  <c r="I138" i="8" s="1"/>
  <c r="F139" i="8"/>
  <c r="I139" i="8" s="1"/>
  <c r="F140" i="8"/>
  <c r="I140" i="8" s="1"/>
  <c r="F141" i="8"/>
  <c r="I141" i="8" s="1"/>
  <c r="F142" i="8"/>
  <c r="I142" i="8" s="1"/>
  <c r="F143" i="8"/>
  <c r="I143" i="8" s="1"/>
  <c r="F144" i="8"/>
  <c r="I144" i="8" s="1"/>
  <c r="F145" i="8"/>
  <c r="I145" i="8" s="1"/>
  <c r="F146" i="8"/>
  <c r="I146" i="8" s="1"/>
  <c r="F147" i="8"/>
  <c r="I147" i="8" s="1"/>
  <c r="F148" i="8"/>
  <c r="I148" i="8" s="1"/>
  <c r="F149" i="8"/>
  <c r="I149" i="8" s="1"/>
  <c r="F150" i="8"/>
  <c r="I150" i="8" s="1"/>
  <c r="F151" i="8"/>
  <c r="I151" i="8" s="1"/>
  <c r="F152" i="8"/>
  <c r="I152" i="8" s="1"/>
  <c r="F153" i="8"/>
  <c r="I153" i="8" s="1"/>
  <c r="F154" i="8"/>
  <c r="I154" i="8" s="1"/>
  <c r="F155" i="8"/>
  <c r="I155" i="8" s="1"/>
  <c r="F156" i="8"/>
  <c r="I156" i="8" s="1"/>
  <c r="F157" i="8"/>
  <c r="I157" i="8" s="1"/>
  <c r="F158" i="8"/>
  <c r="I158" i="8" s="1"/>
  <c r="F159" i="8"/>
  <c r="I159" i="8" s="1"/>
  <c r="F160" i="8"/>
  <c r="I160" i="8" s="1"/>
  <c r="F161" i="8"/>
  <c r="I161" i="8" s="1"/>
  <c r="F162" i="8"/>
  <c r="I162" i="8" s="1"/>
  <c r="F163" i="8"/>
  <c r="I163" i="8" s="1"/>
  <c r="F164" i="8"/>
  <c r="I164" i="8" s="1"/>
  <c r="F165" i="8"/>
  <c r="I165" i="8" s="1"/>
  <c r="F166" i="8"/>
  <c r="I166" i="8" s="1"/>
  <c r="F167" i="8"/>
  <c r="I167" i="8" s="1"/>
  <c r="F168" i="8"/>
  <c r="I168" i="8" s="1"/>
  <c r="F169" i="8"/>
  <c r="I169" i="8" s="1"/>
  <c r="F170" i="8"/>
  <c r="I170" i="8" s="1"/>
  <c r="F171" i="8"/>
  <c r="I171" i="8" s="1"/>
  <c r="F172" i="8"/>
  <c r="I172" i="8" s="1"/>
  <c r="F173" i="8"/>
  <c r="I173" i="8" s="1"/>
  <c r="F174" i="8"/>
  <c r="I174" i="8" s="1"/>
  <c r="F175" i="8"/>
  <c r="I175" i="8" s="1"/>
  <c r="F176" i="8"/>
  <c r="I176" i="8" s="1"/>
  <c r="F177" i="8"/>
  <c r="I177" i="8" s="1"/>
  <c r="F178" i="8"/>
  <c r="I178" i="8" s="1"/>
  <c r="F179" i="8"/>
  <c r="I179" i="8" s="1"/>
  <c r="F180" i="8"/>
  <c r="I180" i="8" s="1"/>
  <c r="F181" i="8"/>
  <c r="I181" i="8" s="1"/>
  <c r="F182" i="8"/>
  <c r="I182" i="8" s="1"/>
  <c r="F183" i="8"/>
  <c r="I183" i="8" s="1"/>
  <c r="F184" i="8"/>
  <c r="I184" i="8" s="1"/>
  <c r="F185" i="8"/>
  <c r="I185" i="8" s="1"/>
  <c r="F186" i="8"/>
  <c r="I186" i="8" s="1"/>
  <c r="F187" i="8"/>
  <c r="I187" i="8" s="1"/>
  <c r="F188" i="8"/>
  <c r="I188" i="8" s="1"/>
  <c r="F189" i="8"/>
  <c r="I189" i="8" s="1"/>
  <c r="F190" i="8"/>
  <c r="I190" i="8" s="1"/>
  <c r="F191" i="8"/>
  <c r="I191" i="8" s="1"/>
  <c r="F192" i="8"/>
  <c r="I192" i="8" s="1"/>
  <c r="F193" i="8"/>
  <c r="I193" i="8" s="1"/>
  <c r="F194" i="8"/>
  <c r="I194" i="8" s="1"/>
  <c r="F195" i="8"/>
  <c r="I195" i="8" s="1"/>
  <c r="F196" i="8"/>
  <c r="I196" i="8" s="1"/>
  <c r="F197" i="8"/>
  <c r="I197" i="8" s="1"/>
  <c r="F10" i="8"/>
  <c r="I10" i="8" s="1"/>
  <c r="J11" i="11" l="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10" i="11"/>
  <c r="F11" i="9"/>
  <c r="J11" i="9" s="1"/>
  <c r="F12" i="9"/>
  <c r="J12" i="9" s="1"/>
  <c r="F13" i="9"/>
  <c r="J13" i="9" s="1"/>
  <c r="F14" i="9"/>
  <c r="J14" i="9" s="1"/>
  <c r="F15" i="9"/>
  <c r="J15" i="9" s="1"/>
  <c r="F16" i="9"/>
  <c r="J16" i="9" s="1"/>
  <c r="F17" i="9"/>
  <c r="J17" i="9" s="1"/>
  <c r="F18" i="9"/>
  <c r="J18" i="9" s="1"/>
  <c r="F19" i="9"/>
  <c r="J19" i="9" s="1"/>
  <c r="F20" i="9"/>
  <c r="J20" i="9" s="1"/>
  <c r="F21" i="9"/>
  <c r="J21" i="9" s="1"/>
  <c r="F22" i="9"/>
  <c r="J22" i="9" s="1"/>
  <c r="F23" i="9"/>
  <c r="J23" i="9" s="1"/>
  <c r="F24" i="9"/>
  <c r="J24" i="9" s="1"/>
  <c r="F25" i="9"/>
  <c r="J25" i="9" s="1"/>
  <c r="F26" i="9"/>
  <c r="J26" i="9" s="1"/>
  <c r="F27" i="9"/>
  <c r="J27" i="9" s="1"/>
  <c r="F28" i="9"/>
  <c r="J28" i="9" s="1"/>
  <c r="F29" i="9"/>
  <c r="J29" i="9" s="1"/>
  <c r="F30" i="9"/>
  <c r="J30" i="9" s="1"/>
  <c r="F31" i="9"/>
  <c r="J31" i="9" s="1"/>
  <c r="F32" i="9"/>
  <c r="J32" i="9" s="1"/>
  <c r="F33" i="9"/>
  <c r="J33" i="9" s="1"/>
  <c r="F34" i="9"/>
  <c r="J34" i="9" s="1"/>
  <c r="F35" i="9"/>
  <c r="J35" i="9" s="1"/>
  <c r="F62" i="9"/>
  <c r="J62" i="9" s="1"/>
  <c r="F63" i="9"/>
  <c r="J63" i="9" s="1"/>
  <c r="F64" i="9"/>
  <c r="J64" i="9" s="1"/>
  <c r="F65" i="9"/>
  <c r="J65" i="9" s="1"/>
  <c r="F66" i="9"/>
  <c r="J66" i="9" s="1"/>
  <c r="F67" i="9"/>
  <c r="J67" i="9" s="1"/>
  <c r="F68" i="9"/>
  <c r="J68" i="9" s="1"/>
  <c r="F69" i="9"/>
  <c r="J69" i="9" s="1"/>
  <c r="F70" i="9"/>
  <c r="J70" i="9" s="1"/>
  <c r="F71" i="9"/>
  <c r="J71" i="9" s="1"/>
  <c r="F72" i="9"/>
  <c r="J72" i="9" s="1"/>
  <c r="F73" i="9"/>
  <c r="J73" i="9" s="1"/>
  <c r="F74" i="9"/>
  <c r="J74" i="9" s="1"/>
  <c r="F75" i="9"/>
  <c r="J75" i="9" s="1"/>
  <c r="F76" i="9"/>
  <c r="J76" i="9" s="1"/>
  <c r="F77" i="9"/>
  <c r="J77" i="9" s="1"/>
  <c r="F78" i="9"/>
  <c r="J78" i="9" s="1"/>
  <c r="F79" i="9"/>
  <c r="J79" i="9" s="1"/>
  <c r="F80" i="9"/>
  <c r="J80" i="9" s="1"/>
  <c r="F81" i="9"/>
  <c r="J81" i="9" s="1"/>
  <c r="F82" i="9"/>
  <c r="J82" i="9" s="1"/>
  <c r="F83" i="9"/>
  <c r="J83" i="9" s="1"/>
  <c r="F84" i="9"/>
  <c r="J84" i="9" s="1"/>
  <c r="F85" i="9"/>
  <c r="J85" i="9" s="1"/>
  <c r="F86" i="9"/>
  <c r="J86" i="9" s="1"/>
  <c r="F87" i="9"/>
  <c r="J87" i="9" s="1"/>
  <c r="F88" i="9"/>
  <c r="J88" i="9" s="1"/>
  <c r="F89" i="9"/>
  <c r="J89" i="9" s="1"/>
  <c r="F90" i="9"/>
  <c r="J90" i="9" s="1"/>
  <c r="F91" i="9"/>
  <c r="J91" i="9" s="1"/>
  <c r="F92" i="9"/>
  <c r="J92" i="9" s="1"/>
  <c r="F93" i="9"/>
  <c r="J93" i="9" s="1"/>
  <c r="F94" i="9"/>
  <c r="J94" i="9" s="1"/>
  <c r="F95" i="9"/>
  <c r="J95" i="9" s="1"/>
  <c r="F96" i="9"/>
  <c r="J96" i="9" s="1"/>
  <c r="F97" i="9"/>
  <c r="J97" i="9" s="1"/>
  <c r="F98" i="9"/>
  <c r="J98" i="9" s="1"/>
  <c r="F99" i="9"/>
  <c r="J99" i="9" s="1"/>
  <c r="F100" i="9"/>
  <c r="J100" i="9" s="1"/>
  <c r="F101" i="9"/>
  <c r="J101" i="9" s="1"/>
  <c r="F102" i="9"/>
  <c r="J102" i="9" s="1"/>
  <c r="F103" i="9"/>
  <c r="J103" i="9" s="1"/>
  <c r="F104" i="9"/>
  <c r="J104" i="9" s="1"/>
  <c r="F105" i="9"/>
  <c r="J105" i="9" s="1"/>
  <c r="F106" i="9"/>
  <c r="J106" i="9" s="1"/>
  <c r="F107" i="9"/>
  <c r="J107" i="9" s="1"/>
  <c r="F108" i="9"/>
  <c r="J108" i="9" s="1"/>
  <c r="F109" i="9"/>
  <c r="J109" i="9" s="1"/>
  <c r="F110" i="9"/>
  <c r="J110" i="9" s="1"/>
  <c r="F111" i="9"/>
  <c r="J111" i="9" s="1"/>
  <c r="F112" i="9"/>
  <c r="J112" i="9" s="1"/>
  <c r="F113" i="9"/>
  <c r="J113" i="9" s="1"/>
  <c r="F114" i="9"/>
  <c r="J114" i="9" s="1"/>
  <c r="F115" i="9"/>
  <c r="J115" i="9" s="1"/>
  <c r="F116" i="9"/>
  <c r="J116" i="9" s="1"/>
  <c r="F117" i="9"/>
  <c r="J117" i="9" s="1"/>
  <c r="F118" i="9"/>
  <c r="J118" i="9" s="1"/>
  <c r="F119" i="9"/>
  <c r="J119" i="9" s="1"/>
  <c r="F120" i="9"/>
  <c r="J120" i="9" s="1"/>
  <c r="F121" i="9"/>
  <c r="J121" i="9" s="1"/>
  <c r="F122" i="9"/>
  <c r="J122" i="9" s="1"/>
  <c r="F123" i="9"/>
  <c r="J123" i="9" s="1"/>
  <c r="F124" i="9"/>
  <c r="J124" i="9" s="1"/>
  <c r="F125" i="9"/>
  <c r="J125" i="9" s="1"/>
  <c r="F126" i="9"/>
  <c r="J126" i="9" s="1"/>
  <c r="F127" i="9"/>
  <c r="J127" i="9" s="1"/>
  <c r="F128" i="9"/>
  <c r="J128" i="9" s="1"/>
  <c r="F129" i="9"/>
  <c r="J129" i="9" s="1"/>
  <c r="F130" i="9"/>
  <c r="J130" i="9" s="1"/>
  <c r="F131" i="9"/>
  <c r="J131" i="9" s="1"/>
  <c r="F132" i="9"/>
  <c r="J132" i="9" s="1"/>
  <c r="F133" i="9"/>
  <c r="J133" i="9" s="1"/>
  <c r="F134" i="9"/>
  <c r="J134" i="9" s="1"/>
  <c r="F135" i="9"/>
  <c r="J135" i="9" s="1"/>
  <c r="F136" i="9"/>
  <c r="J136" i="9" s="1"/>
  <c r="F137" i="9"/>
  <c r="J137" i="9" s="1"/>
  <c r="F138" i="9"/>
  <c r="J138" i="9" s="1"/>
  <c r="F139" i="9"/>
  <c r="J139" i="9" s="1"/>
  <c r="F140" i="9"/>
  <c r="J140" i="9" s="1"/>
  <c r="F141" i="9"/>
  <c r="J141" i="9" s="1"/>
  <c r="F142" i="9"/>
  <c r="J142" i="9" s="1"/>
  <c r="F143" i="9"/>
  <c r="J143" i="9" s="1"/>
  <c r="F144" i="9"/>
  <c r="J144" i="9" s="1"/>
  <c r="F145" i="9"/>
  <c r="J145" i="9" s="1"/>
  <c r="F146" i="9"/>
  <c r="J146" i="9" s="1"/>
  <c r="F147" i="9"/>
  <c r="J147" i="9" s="1"/>
  <c r="F148" i="9"/>
  <c r="J148" i="9" s="1"/>
  <c r="F149" i="9"/>
  <c r="J149" i="9" s="1"/>
  <c r="F150" i="9"/>
  <c r="J150" i="9" s="1"/>
  <c r="F151" i="9"/>
  <c r="J151" i="9" s="1"/>
  <c r="F152" i="9"/>
  <c r="J152" i="9" s="1"/>
  <c r="F153" i="9"/>
  <c r="J153" i="9" s="1"/>
  <c r="F154" i="9"/>
  <c r="J154" i="9" s="1"/>
  <c r="F155" i="9"/>
  <c r="J155" i="9" s="1"/>
  <c r="F156" i="9"/>
  <c r="J156" i="9" s="1"/>
  <c r="F157" i="9"/>
  <c r="J157" i="9" s="1"/>
  <c r="F158" i="9"/>
  <c r="J158" i="9" s="1"/>
  <c r="F159" i="9"/>
  <c r="J159" i="9" s="1"/>
  <c r="F160" i="9"/>
  <c r="J160" i="9" s="1"/>
  <c r="F161" i="9"/>
  <c r="J161" i="9" s="1"/>
  <c r="F162" i="9"/>
  <c r="J162" i="9" s="1"/>
  <c r="F163" i="9"/>
  <c r="J163" i="9" s="1"/>
  <c r="F164" i="9"/>
  <c r="J164" i="9" s="1"/>
  <c r="F165" i="9"/>
  <c r="J165" i="9" s="1"/>
  <c r="F166" i="9"/>
  <c r="J166" i="9" s="1"/>
  <c r="F167" i="9"/>
  <c r="J167" i="9" s="1"/>
  <c r="F168" i="9"/>
  <c r="J168" i="9" s="1"/>
  <c r="F169" i="9"/>
  <c r="J169" i="9" s="1"/>
  <c r="F170" i="9"/>
  <c r="J170" i="9" s="1"/>
  <c r="F171" i="9"/>
  <c r="J171" i="9" s="1"/>
  <c r="F172" i="9"/>
  <c r="J172" i="9" s="1"/>
  <c r="F173" i="9"/>
  <c r="J173" i="9" s="1"/>
  <c r="F174" i="9"/>
  <c r="J174" i="9" s="1"/>
  <c r="F175" i="9"/>
  <c r="J175" i="9" s="1"/>
  <c r="F176" i="9"/>
  <c r="J176" i="9" s="1"/>
  <c r="F177" i="9"/>
  <c r="J177" i="9" s="1"/>
  <c r="F178" i="9"/>
  <c r="J178" i="9" s="1"/>
  <c r="F179" i="9"/>
  <c r="J179" i="9" s="1"/>
  <c r="F180" i="9"/>
  <c r="J180" i="9" s="1"/>
  <c r="F181" i="9"/>
  <c r="J181" i="9" s="1"/>
  <c r="F182" i="9"/>
  <c r="J182" i="9" s="1"/>
  <c r="F183" i="9"/>
  <c r="J183" i="9" s="1"/>
  <c r="F184" i="9"/>
  <c r="J184" i="9" s="1"/>
  <c r="F185" i="9"/>
  <c r="J185" i="9" s="1"/>
  <c r="F186" i="9"/>
  <c r="J186" i="9" s="1"/>
  <c r="F187" i="9"/>
  <c r="J187" i="9" s="1"/>
  <c r="F188" i="9"/>
  <c r="J188" i="9" s="1"/>
  <c r="F189" i="9"/>
  <c r="J189" i="9" s="1"/>
  <c r="F190" i="9"/>
  <c r="J190" i="9" s="1"/>
  <c r="F191" i="9"/>
  <c r="J191" i="9" s="1"/>
  <c r="F192" i="9"/>
  <c r="J192" i="9" s="1"/>
  <c r="F193" i="9"/>
  <c r="J193" i="9" s="1"/>
  <c r="F194" i="9"/>
  <c r="J194" i="9" s="1"/>
  <c r="F195" i="9"/>
  <c r="J195" i="9" s="1"/>
  <c r="F196" i="9"/>
  <c r="J196" i="9" s="1"/>
  <c r="F197" i="9"/>
  <c r="J197" i="9" s="1"/>
  <c r="F198" i="9"/>
  <c r="J198" i="9" s="1"/>
  <c r="F199" i="9"/>
  <c r="J199" i="9" s="1"/>
  <c r="F200" i="9"/>
  <c r="J200" i="9" s="1"/>
  <c r="F201" i="9"/>
  <c r="J201" i="9" s="1"/>
  <c r="F202" i="9"/>
  <c r="J202" i="9" s="1"/>
  <c r="F203" i="9"/>
  <c r="J203" i="9" s="1"/>
  <c r="F204" i="9"/>
  <c r="J204" i="9" s="1"/>
  <c r="F205" i="9"/>
  <c r="J205" i="9" s="1"/>
  <c r="F206" i="9"/>
  <c r="J206" i="9" s="1"/>
  <c r="F207" i="9"/>
  <c r="J207" i="9" s="1"/>
  <c r="F208" i="9"/>
  <c r="J208" i="9" s="1"/>
  <c r="F209" i="9"/>
  <c r="J209" i="9" s="1"/>
  <c r="F210" i="9"/>
  <c r="J210" i="9" s="1"/>
  <c r="F211" i="9"/>
  <c r="J211" i="9" s="1"/>
  <c r="F212" i="9"/>
  <c r="J212" i="9" s="1"/>
  <c r="F213" i="9"/>
  <c r="J213" i="9" s="1"/>
  <c r="F214" i="9"/>
  <c r="J214" i="9" s="1"/>
  <c r="F215" i="9"/>
  <c r="J215" i="9" s="1"/>
  <c r="F216" i="9"/>
  <c r="J216" i="9" s="1"/>
  <c r="F217" i="9"/>
  <c r="J217" i="9" s="1"/>
  <c r="F218" i="9"/>
  <c r="J218" i="9" s="1"/>
  <c r="F219" i="9"/>
  <c r="J219" i="9" s="1"/>
  <c r="F220" i="9"/>
  <c r="J220" i="9" s="1"/>
  <c r="F221" i="9"/>
  <c r="J221" i="9" s="1"/>
  <c r="F222" i="9"/>
  <c r="J222" i="9" s="1"/>
  <c r="F223" i="9"/>
  <c r="J223" i="9" s="1"/>
  <c r="F224" i="9"/>
  <c r="J224" i="9" s="1"/>
  <c r="F225" i="9"/>
  <c r="J225" i="9" s="1"/>
  <c r="F226" i="9"/>
  <c r="J226" i="9" s="1"/>
  <c r="F227" i="9"/>
  <c r="J227" i="9" s="1"/>
  <c r="F228" i="9"/>
  <c r="J228" i="9" s="1"/>
  <c r="F229" i="9"/>
  <c r="J229" i="9" s="1"/>
  <c r="F230" i="9"/>
  <c r="J230" i="9" s="1"/>
  <c r="F231" i="9"/>
  <c r="J231" i="9" s="1"/>
  <c r="F232" i="9"/>
  <c r="J232" i="9" s="1"/>
  <c r="F233" i="9"/>
  <c r="J233" i="9" s="1"/>
  <c r="F234" i="9"/>
  <c r="J234" i="9" s="1"/>
  <c r="F235" i="9"/>
  <c r="J235" i="9" s="1"/>
  <c r="F236" i="9"/>
  <c r="J236" i="9" s="1"/>
  <c r="F237" i="9"/>
  <c r="J237" i="9" s="1"/>
  <c r="F238" i="9"/>
  <c r="J238" i="9" s="1"/>
  <c r="F239" i="9"/>
  <c r="J239" i="9" s="1"/>
  <c r="F240" i="9"/>
  <c r="J240" i="9" s="1"/>
  <c r="F241" i="9"/>
  <c r="J241" i="9" s="1"/>
  <c r="F242" i="9"/>
  <c r="J242" i="9" s="1"/>
  <c r="F243" i="9"/>
  <c r="J243" i="9" s="1"/>
  <c r="F244" i="9"/>
  <c r="J244" i="9" s="1"/>
  <c r="F245" i="9"/>
  <c r="J245" i="9" s="1"/>
  <c r="F246" i="9"/>
  <c r="J246" i="9" s="1"/>
  <c r="F247" i="9"/>
  <c r="J247" i="9" s="1"/>
  <c r="F248" i="9"/>
  <c r="J248" i="9" s="1"/>
  <c r="F249" i="9"/>
  <c r="J249" i="9" s="1"/>
  <c r="F250" i="9"/>
  <c r="J250" i="9" s="1"/>
  <c r="F251" i="9"/>
  <c r="J251" i="9" s="1"/>
  <c r="F252" i="9"/>
  <c r="J252" i="9" s="1"/>
  <c r="F253" i="9"/>
  <c r="J253" i="9" s="1"/>
  <c r="F254" i="9"/>
  <c r="J254" i="9" s="1"/>
  <c r="F255" i="9"/>
  <c r="J255" i="9" s="1"/>
  <c r="F256" i="9"/>
  <c r="J256" i="9" s="1"/>
  <c r="F257" i="9"/>
  <c r="J257" i="9" s="1"/>
  <c r="F258" i="9"/>
  <c r="J258" i="9" s="1"/>
  <c r="F259" i="9"/>
  <c r="J259" i="9" s="1"/>
  <c r="F260" i="9"/>
  <c r="J260" i="9" s="1"/>
  <c r="F261" i="9"/>
  <c r="J261" i="9" s="1"/>
  <c r="F262" i="9"/>
  <c r="J262" i="9" s="1"/>
  <c r="F263" i="9"/>
  <c r="J263" i="9" s="1"/>
  <c r="F264" i="9"/>
  <c r="J264" i="9" s="1"/>
  <c r="F265" i="9"/>
  <c r="J265" i="9" s="1"/>
  <c r="F266" i="9"/>
  <c r="J266" i="9" s="1"/>
  <c r="F267" i="9"/>
  <c r="J267" i="9" s="1"/>
  <c r="F268" i="9"/>
  <c r="J268" i="9" s="1"/>
  <c r="F269" i="9"/>
  <c r="J269" i="9" s="1"/>
  <c r="F270" i="9"/>
  <c r="J270" i="9" s="1"/>
  <c r="F271" i="9"/>
  <c r="J271" i="9" s="1"/>
  <c r="F10" i="9"/>
  <c r="J10" i="9" s="1"/>
  <c r="F202" i="7"/>
  <c r="I202" i="7" s="1"/>
  <c r="F10" i="7"/>
  <c r="I10" i="7" s="1"/>
  <c r="F11" i="7"/>
  <c r="I11" i="7" s="1"/>
  <c r="F12" i="7"/>
  <c r="I12" i="7" s="1"/>
  <c r="F13" i="7"/>
  <c r="I13" i="7" s="1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20" i="7"/>
  <c r="I20" i="7" s="1"/>
  <c r="F21" i="7"/>
  <c r="I21" i="7" s="1"/>
  <c r="F22" i="7"/>
  <c r="I22" i="7" s="1"/>
  <c r="F23" i="7"/>
  <c r="I23" i="7" s="1"/>
  <c r="F24" i="7"/>
  <c r="I24" i="7" s="1"/>
  <c r="F25" i="7"/>
  <c r="I25" i="7" s="1"/>
  <c r="F26" i="7"/>
  <c r="I26" i="7" s="1"/>
  <c r="F27" i="7"/>
  <c r="I27" i="7" s="1"/>
  <c r="F28" i="7"/>
  <c r="I28" i="7" s="1"/>
  <c r="F29" i="7"/>
  <c r="I29" i="7" s="1"/>
  <c r="F30" i="7"/>
  <c r="I30" i="7" s="1"/>
  <c r="F31" i="7"/>
  <c r="I31" i="7" s="1"/>
  <c r="F32" i="7"/>
  <c r="I32" i="7" s="1"/>
  <c r="F33" i="7"/>
  <c r="I33" i="7" s="1"/>
  <c r="F34" i="7"/>
  <c r="I34" i="7" s="1"/>
  <c r="F35" i="7"/>
  <c r="I35" i="7" s="1"/>
  <c r="F36" i="7"/>
  <c r="I36" i="7" s="1"/>
  <c r="F37" i="7"/>
  <c r="I37" i="7" s="1"/>
  <c r="F38" i="7"/>
  <c r="I38" i="7" s="1"/>
  <c r="F39" i="7"/>
  <c r="I39" i="7" s="1"/>
  <c r="F40" i="7"/>
  <c r="I40" i="7" s="1"/>
  <c r="F41" i="7"/>
  <c r="I41" i="7" s="1"/>
  <c r="F42" i="7"/>
  <c r="I42" i="7" s="1"/>
  <c r="F43" i="7"/>
  <c r="I43" i="7" s="1"/>
  <c r="F44" i="7"/>
  <c r="I44" i="7" s="1"/>
  <c r="F45" i="7"/>
  <c r="I45" i="7" s="1"/>
  <c r="F46" i="7"/>
  <c r="I46" i="7" s="1"/>
  <c r="F47" i="7"/>
  <c r="I47" i="7" s="1"/>
  <c r="F48" i="7"/>
  <c r="I48" i="7" s="1"/>
  <c r="F49" i="7"/>
  <c r="I49" i="7" s="1"/>
  <c r="F50" i="7"/>
  <c r="I50" i="7" s="1"/>
  <c r="F51" i="7"/>
  <c r="I51" i="7" s="1"/>
  <c r="F52" i="7"/>
  <c r="I52" i="7" s="1"/>
  <c r="F53" i="7"/>
  <c r="I53" i="7" s="1"/>
  <c r="F54" i="7"/>
  <c r="I54" i="7" s="1"/>
  <c r="F55" i="7"/>
  <c r="I55" i="7" s="1"/>
  <c r="F56" i="7"/>
  <c r="I56" i="7" s="1"/>
  <c r="F57" i="7"/>
  <c r="I57" i="7" s="1"/>
  <c r="F58" i="7"/>
  <c r="I58" i="7" s="1"/>
  <c r="F59" i="7"/>
  <c r="I59" i="7" s="1"/>
  <c r="F60" i="7"/>
  <c r="I60" i="7" s="1"/>
  <c r="F61" i="7"/>
  <c r="I61" i="7" s="1"/>
  <c r="F62" i="7"/>
  <c r="I62" i="7" s="1"/>
  <c r="F63" i="7"/>
  <c r="I63" i="7" s="1"/>
  <c r="F64" i="7"/>
  <c r="I64" i="7" s="1"/>
  <c r="F65" i="7"/>
  <c r="I65" i="7" s="1"/>
  <c r="F66" i="7"/>
  <c r="I66" i="7" s="1"/>
  <c r="F67" i="7"/>
  <c r="I67" i="7" s="1"/>
  <c r="F68" i="7"/>
  <c r="I68" i="7" s="1"/>
  <c r="F69" i="7"/>
  <c r="I69" i="7" s="1"/>
  <c r="F70" i="7"/>
  <c r="I70" i="7" s="1"/>
  <c r="F71" i="7"/>
  <c r="I71" i="7" s="1"/>
  <c r="F72" i="7"/>
  <c r="I72" i="7" s="1"/>
  <c r="F73" i="7"/>
  <c r="I73" i="7" s="1"/>
  <c r="F74" i="7"/>
  <c r="I74" i="7" s="1"/>
  <c r="F75" i="7"/>
  <c r="I75" i="7" s="1"/>
  <c r="F76" i="7"/>
  <c r="I76" i="7" s="1"/>
  <c r="F77" i="7"/>
  <c r="I77" i="7" s="1"/>
  <c r="F78" i="7"/>
  <c r="I78" i="7" s="1"/>
  <c r="F79" i="7"/>
  <c r="I79" i="7" s="1"/>
  <c r="F80" i="7"/>
  <c r="I80" i="7" s="1"/>
  <c r="F81" i="7"/>
  <c r="I81" i="7" s="1"/>
  <c r="F82" i="7"/>
  <c r="I82" i="7" s="1"/>
  <c r="F83" i="7"/>
  <c r="I83" i="7" s="1"/>
  <c r="F84" i="7"/>
  <c r="I84" i="7" s="1"/>
  <c r="F85" i="7"/>
  <c r="I85" i="7" s="1"/>
  <c r="F86" i="7"/>
  <c r="I86" i="7" s="1"/>
  <c r="F87" i="7"/>
  <c r="I87" i="7" s="1"/>
  <c r="F88" i="7"/>
  <c r="I88" i="7" s="1"/>
  <c r="F89" i="7"/>
  <c r="I89" i="7" s="1"/>
  <c r="F90" i="7"/>
  <c r="I90" i="7" s="1"/>
  <c r="F91" i="7"/>
  <c r="I91" i="7" s="1"/>
  <c r="F92" i="7"/>
  <c r="I92" i="7" s="1"/>
  <c r="F93" i="7"/>
  <c r="I93" i="7" s="1"/>
  <c r="F94" i="7"/>
  <c r="I94" i="7" s="1"/>
  <c r="F95" i="7"/>
  <c r="I95" i="7" s="1"/>
  <c r="F96" i="7"/>
  <c r="I96" i="7" s="1"/>
  <c r="F97" i="7"/>
  <c r="I97" i="7" s="1"/>
  <c r="F98" i="7"/>
  <c r="I98" i="7" s="1"/>
  <c r="F99" i="7"/>
  <c r="I99" i="7" s="1"/>
  <c r="F100" i="7"/>
  <c r="I100" i="7" s="1"/>
  <c r="F101" i="7"/>
  <c r="I101" i="7" s="1"/>
  <c r="F102" i="7"/>
  <c r="I102" i="7" s="1"/>
  <c r="F103" i="7"/>
  <c r="I103" i="7" s="1"/>
  <c r="F104" i="7"/>
  <c r="I104" i="7" s="1"/>
  <c r="F105" i="7"/>
  <c r="I105" i="7" s="1"/>
  <c r="F106" i="7"/>
  <c r="I106" i="7" s="1"/>
  <c r="F107" i="7"/>
  <c r="I107" i="7" s="1"/>
  <c r="F108" i="7"/>
  <c r="I108" i="7" s="1"/>
  <c r="F109" i="7"/>
  <c r="I109" i="7" s="1"/>
  <c r="F110" i="7"/>
  <c r="I110" i="7" s="1"/>
  <c r="F111" i="7"/>
  <c r="I111" i="7" s="1"/>
  <c r="F112" i="7"/>
  <c r="I112" i="7" s="1"/>
  <c r="F113" i="7"/>
  <c r="I113" i="7" s="1"/>
  <c r="F114" i="7"/>
  <c r="I114" i="7" s="1"/>
  <c r="F115" i="7"/>
  <c r="I115" i="7" s="1"/>
  <c r="F116" i="7"/>
  <c r="I116" i="7" s="1"/>
  <c r="F117" i="7"/>
  <c r="I117" i="7" s="1"/>
  <c r="F118" i="7"/>
  <c r="I118" i="7" s="1"/>
  <c r="F119" i="7"/>
  <c r="I119" i="7" s="1"/>
  <c r="F120" i="7"/>
  <c r="I120" i="7" s="1"/>
  <c r="F121" i="7"/>
  <c r="I121" i="7" s="1"/>
  <c r="F122" i="7"/>
  <c r="I122" i="7" s="1"/>
  <c r="F123" i="7"/>
  <c r="I123" i="7" s="1"/>
  <c r="F124" i="7"/>
  <c r="I124" i="7" s="1"/>
  <c r="F128" i="7"/>
  <c r="I128" i="7" s="1"/>
  <c r="F129" i="7"/>
  <c r="I129" i="7" s="1"/>
  <c r="F130" i="7"/>
  <c r="I130" i="7" s="1"/>
  <c r="F131" i="7"/>
  <c r="I131" i="7" s="1"/>
  <c r="F132" i="7"/>
  <c r="I132" i="7" s="1"/>
  <c r="F133" i="7"/>
  <c r="I133" i="7" s="1"/>
  <c r="F134" i="7"/>
  <c r="I134" i="7" s="1"/>
  <c r="F135" i="7"/>
  <c r="I135" i="7" s="1"/>
  <c r="F136" i="7"/>
  <c r="I136" i="7" s="1"/>
  <c r="F137" i="7"/>
  <c r="I137" i="7" s="1"/>
  <c r="F138" i="7"/>
  <c r="I138" i="7" s="1"/>
  <c r="F139" i="7"/>
  <c r="I139" i="7" s="1"/>
  <c r="F140" i="7"/>
  <c r="I140" i="7" s="1"/>
  <c r="F141" i="7"/>
  <c r="I141" i="7" s="1"/>
  <c r="F142" i="7"/>
  <c r="I142" i="7" s="1"/>
  <c r="F143" i="7"/>
  <c r="I143" i="7" s="1"/>
  <c r="F144" i="7"/>
  <c r="I144" i="7" s="1"/>
  <c r="F145" i="7"/>
  <c r="I145" i="7" s="1"/>
  <c r="F146" i="7"/>
  <c r="I146" i="7" s="1"/>
  <c r="F147" i="7"/>
  <c r="I147" i="7" s="1"/>
  <c r="F148" i="7"/>
  <c r="I148" i="7" s="1"/>
  <c r="F149" i="7"/>
  <c r="I149" i="7" s="1"/>
  <c r="F150" i="7"/>
  <c r="I150" i="7" s="1"/>
  <c r="F151" i="7"/>
  <c r="I151" i="7" s="1"/>
  <c r="F152" i="7"/>
  <c r="I152" i="7" s="1"/>
  <c r="F153" i="7"/>
  <c r="I153" i="7" s="1"/>
  <c r="F154" i="7"/>
  <c r="I154" i="7" s="1"/>
  <c r="F155" i="7"/>
  <c r="I155" i="7" s="1"/>
  <c r="F156" i="7"/>
  <c r="I156" i="7" s="1"/>
  <c r="F157" i="7"/>
  <c r="I157" i="7" s="1"/>
  <c r="F158" i="7"/>
  <c r="I158" i="7" s="1"/>
  <c r="F159" i="7"/>
  <c r="I159" i="7" s="1"/>
  <c r="F160" i="7"/>
  <c r="I160" i="7" s="1"/>
  <c r="F161" i="7"/>
  <c r="I161" i="7" s="1"/>
  <c r="F162" i="7"/>
  <c r="I162" i="7" s="1"/>
  <c r="F163" i="7"/>
  <c r="I163" i="7" s="1"/>
  <c r="F164" i="7"/>
  <c r="I164" i="7" s="1"/>
  <c r="F165" i="7"/>
  <c r="I165" i="7" s="1"/>
  <c r="F166" i="7"/>
  <c r="I166" i="7" s="1"/>
  <c r="F167" i="7"/>
  <c r="I167" i="7" s="1"/>
  <c r="F168" i="7"/>
  <c r="I168" i="7" s="1"/>
  <c r="F169" i="7"/>
  <c r="I169" i="7" s="1"/>
  <c r="F170" i="7"/>
  <c r="I170" i="7" s="1"/>
  <c r="F171" i="7"/>
  <c r="I171" i="7" s="1"/>
  <c r="F172" i="7"/>
  <c r="I172" i="7" s="1"/>
  <c r="F173" i="7"/>
  <c r="I173" i="7" s="1"/>
  <c r="F174" i="7"/>
  <c r="I174" i="7" s="1"/>
  <c r="F175" i="7"/>
  <c r="I175" i="7" s="1"/>
  <c r="F176" i="7"/>
  <c r="I176" i="7" s="1"/>
  <c r="F177" i="7"/>
  <c r="I177" i="7" s="1"/>
  <c r="F178" i="7"/>
  <c r="I178" i="7" s="1"/>
  <c r="F179" i="7"/>
  <c r="I179" i="7" s="1"/>
  <c r="F180" i="7"/>
  <c r="I180" i="7" s="1"/>
  <c r="F181" i="7"/>
  <c r="I181" i="7" s="1"/>
  <c r="F182" i="7"/>
  <c r="I182" i="7" s="1"/>
  <c r="F183" i="7"/>
  <c r="I183" i="7" s="1"/>
  <c r="F184" i="7"/>
  <c r="I184" i="7" s="1"/>
  <c r="F185" i="7"/>
  <c r="I185" i="7" s="1"/>
  <c r="F186" i="7"/>
  <c r="I186" i="7" s="1"/>
  <c r="F187" i="7"/>
  <c r="I187" i="7" s="1"/>
  <c r="F188" i="7"/>
  <c r="I188" i="7" s="1"/>
  <c r="F189" i="7"/>
  <c r="I189" i="7" s="1"/>
  <c r="F190" i="7"/>
  <c r="I190" i="7" s="1"/>
  <c r="F191" i="7"/>
  <c r="I191" i="7" s="1"/>
  <c r="F192" i="7"/>
  <c r="I192" i="7" s="1"/>
  <c r="F193" i="7"/>
  <c r="I193" i="7" s="1"/>
  <c r="F194" i="7"/>
  <c r="I194" i="7" s="1"/>
  <c r="F195" i="7"/>
  <c r="I195" i="7" s="1"/>
  <c r="F196" i="7"/>
  <c r="I196" i="7" s="1"/>
  <c r="F197" i="7"/>
  <c r="I197" i="7" s="1"/>
  <c r="F198" i="7"/>
  <c r="I198" i="7" s="1"/>
  <c r="F199" i="7"/>
  <c r="I199" i="7" s="1"/>
  <c r="F200" i="7"/>
  <c r="I200" i="7" s="1"/>
  <c r="F201" i="7"/>
  <c r="I201" i="7" s="1"/>
  <c r="F125" i="7"/>
  <c r="I125" i="7" s="1"/>
  <c r="F126" i="7"/>
  <c r="I126" i="7" s="1"/>
  <c r="F127" i="7"/>
  <c r="I127" i="7" s="1"/>
  <c r="G66" i="5"/>
  <c r="G70" i="4"/>
  <c r="G71" i="4"/>
  <c r="G69" i="4"/>
  <c r="G11" i="13"/>
  <c r="G12" i="13"/>
  <c r="G13" i="13"/>
  <c r="G14" i="13"/>
  <c r="G15" i="13"/>
  <c r="G16" i="13"/>
  <c r="G10" i="13"/>
  <c r="I257" i="10"/>
  <c r="G257" i="10"/>
</calcChain>
</file>

<file path=xl/sharedStrings.xml><?xml version="1.0" encoding="utf-8"?>
<sst xmlns="http://schemas.openxmlformats.org/spreadsheetml/2006/main" count="3601" uniqueCount="636">
  <si>
    <t>CTY TNHH ĐẦU TƯ XÂY DỰNG NTH</t>
  </si>
  <si>
    <t>8//12 Trần Phú, Hà Đông</t>
  </si>
  <si>
    <t xml:space="preserve">BẢNG THANH TOÁN TIỀN LƯƠNG </t>
  </si>
  <si>
    <t>STT</t>
  </si>
  <si>
    <t>HỌ VÀ TÊN</t>
  </si>
  <si>
    <t>Chức vụ</t>
  </si>
  <si>
    <t>CMT</t>
  </si>
  <si>
    <t>Lương thỏa thuận</t>
  </si>
  <si>
    <t>Ngày công thực tế của tháng</t>
  </si>
  <si>
    <t>Các Khoản Phụ Cấp</t>
  </si>
  <si>
    <t>TỔNG LƯƠNG</t>
  </si>
  <si>
    <t>Tiền lương</t>
  </si>
  <si>
    <t>Tổng cộng</t>
  </si>
  <si>
    <t>KHỐI CÔNG NHÂN</t>
  </si>
  <si>
    <t>Mã Xuân Quý</t>
  </si>
  <si>
    <t>CN</t>
  </si>
  <si>
    <t xml:space="preserve">241362569	</t>
  </si>
  <si>
    <t>Nguyễn Đức Thuận</t>
  </si>
  <si>
    <t>017535311</t>
  </si>
  <si>
    <t>Lê Minh Tuấn</t>
  </si>
  <si>
    <t>111794002</t>
  </si>
  <si>
    <t>Nguyễn Văn Xuân</t>
  </si>
  <si>
    <t>017202632</t>
  </si>
  <si>
    <t>Nguyễn Văn Hòa</t>
  </si>
  <si>
    <t xml:space="preserve">111264822	</t>
  </si>
  <si>
    <t>Nguyễn Hữu Hán</t>
  </si>
  <si>
    <t>111483592</t>
  </si>
  <si>
    <t>Phan Văn Linh</t>
  </si>
  <si>
    <t>182881455</t>
  </si>
  <si>
    <t>Lò Thị Quỳnh</t>
  </si>
  <si>
    <t>040535770</t>
  </si>
  <si>
    <t>Lê VăN GIáP</t>
  </si>
  <si>
    <t>241585014</t>
  </si>
  <si>
    <t>Trần Văn Thuận</t>
  </si>
  <si>
    <t>162797182</t>
  </si>
  <si>
    <t>Lò VăN HIếU</t>
  </si>
  <si>
    <t xml:space="preserve">	050718913</t>
  </si>
  <si>
    <t>Cà VăN HIếN</t>
  </si>
  <si>
    <t>050940292</t>
  </si>
  <si>
    <t>HOàNG VăN Hà</t>
  </si>
  <si>
    <t>060674786</t>
  </si>
  <si>
    <t>Trần Văn Luân</t>
  </si>
  <si>
    <t>163240991</t>
  </si>
  <si>
    <t>Vũ Văn Thịnh</t>
  </si>
  <si>
    <t>161951978</t>
  </si>
  <si>
    <t>Nguyễn Hữu Bình</t>
  </si>
  <si>
    <t>001084007836</t>
  </si>
  <si>
    <t>Bu`i Anh Ðu´c</t>
  </si>
  <si>
    <t>112168748</t>
  </si>
  <si>
    <t>Nguyễn Quỳnh Anh</t>
  </si>
  <si>
    <t>187551833</t>
  </si>
  <si>
    <t>Nguyễn Trí Huy</t>
  </si>
  <si>
    <t>163404565</t>
  </si>
  <si>
    <t>Nguyễn Đức Mạnh</t>
  </si>
  <si>
    <t>174591962</t>
  </si>
  <si>
    <t>Bùi Thị ánh Ngọc</t>
  </si>
  <si>
    <t>8421525462</t>
  </si>
  <si>
    <t>142705220</t>
  </si>
  <si>
    <t>Bùi Thị Hiền</t>
  </si>
  <si>
    <t>8421526184</t>
  </si>
  <si>
    <t>184210558</t>
  </si>
  <si>
    <t>Bùi Thị Thuỷ</t>
  </si>
  <si>
    <t>8421526219</t>
  </si>
  <si>
    <t>031905505</t>
  </si>
  <si>
    <t>Cầm Thu Thảo</t>
  </si>
  <si>
    <t>8415624779</t>
  </si>
  <si>
    <t>173655517</t>
  </si>
  <si>
    <t>Đỗ Thị Huyền</t>
  </si>
  <si>
    <t>8415624803</t>
  </si>
  <si>
    <t>168541954</t>
  </si>
  <si>
    <t>Dương Thanh Sơn</t>
  </si>
  <si>
    <t>8421525705</t>
  </si>
  <si>
    <t>091741932</t>
  </si>
  <si>
    <t>Hà Văn Bình</t>
  </si>
  <si>
    <t>8421526360</t>
  </si>
  <si>
    <t>152142081</t>
  </si>
  <si>
    <t>Lê Thị Tâm</t>
  </si>
  <si>
    <t>8421526032</t>
  </si>
  <si>
    <t>168558374</t>
  </si>
  <si>
    <t>Lê Tuấn Đại</t>
  </si>
  <si>
    <t>8421526000</t>
  </si>
  <si>
    <t>163363245</t>
  </si>
  <si>
    <t>Lê Văn Thành</t>
  </si>
  <si>
    <t>8415624698</t>
  </si>
  <si>
    <t>172114095</t>
  </si>
  <si>
    <t>Lưu Hà Anh</t>
  </si>
  <si>
    <t>8415624747</t>
  </si>
  <si>
    <t>013399992</t>
  </si>
  <si>
    <t>Phạm Thị Hương Giang</t>
  </si>
  <si>
    <t>8421525504</t>
  </si>
  <si>
    <t>142845904</t>
  </si>
  <si>
    <t>Phan Thị Phương Thảo</t>
  </si>
  <si>
    <t>8421525409</t>
  </si>
  <si>
    <t>184214255</t>
  </si>
  <si>
    <t>Phùng Thị Thương</t>
  </si>
  <si>
    <t>8415624715</t>
  </si>
  <si>
    <t>017434904</t>
  </si>
  <si>
    <t>Trần Thị Mai Hương</t>
  </si>
  <si>
    <t>8421526113</t>
  </si>
  <si>
    <t>135749175</t>
  </si>
  <si>
    <t>Ngô Thị Hoa Lê</t>
  </si>
  <si>
    <t>8522313496</t>
  </si>
  <si>
    <t>125881913</t>
  </si>
  <si>
    <t>Nguyễn Anh Tú</t>
  </si>
  <si>
    <t>8523529787</t>
  </si>
  <si>
    <t>001083026591</t>
  </si>
  <si>
    <t>Nguyễn Đức Thành</t>
  </si>
  <si>
    <t>8508037068</t>
  </si>
  <si>
    <t>045178498</t>
  </si>
  <si>
    <t>Nguyễn Đức Thịnh</t>
  </si>
  <si>
    <t>8450194430</t>
  </si>
  <si>
    <t>174834715</t>
  </si>
  <si>
    <t>Phạm Thị Lộc</t>
  </si>
  <si>
    <t>8521368044</t>
  </si>
  <si>
    <t>174703312</t>
  </si>
  <si>
    <t>Tạ Mạnh Cường</t>
  </si>
  <si>
    <t>8523526169</t>
  </si>
  <si>
    <t>001081021447</t>
  </si>
  <si>
    <t>Tạ Minh Hiếu</t>
  </si>
  <si>
    <t>8484259728</t>
  </si>
  <si>
    <t>142960461</t>
  </si>
  <si>
    <t>Tạ Nguyệt Ánh</t>
  </si>
  <si>
    <t>8523530704</t>
  </si>
  <si>
    <t>001199011006</t>
  </si>
  <si>
    <t>Tạ Thị Hà</t>
  </si>
  <si>
    <t>8508037004</t>
  </si>
  <si>
    <t>13679183</t>
  </si>
  <si>
    <t>Nguyễn Thị Thanh Huyền</t>
  </si>
  <si>
    <t>8421525374</t>
  </si>
  <si>
    <t>082237434</t>
  </si>
  <si>
    <t>Nguyễn Thị Thu Hoài</t>
  </si>
  <si>
    <t>8421525776</t>
  </si>
  <si>
    <t>168583640</t>
  </si>
  <si>
    <t>Tống Thanh hải</t>
  </si>
  <si>
    <t>8508037477</t>
  </si>
  <si>
    <t>036099000117</t>
  </si>
  <si>
    <t>Trần Gia Bảo</t>
  </si>
  <si>
    <t>8523524098</t>
  </si>
  <si>
    <t>001098000389</t>
  </si>
  <si>
    <t>Trần Nguyễn Ngọc</t>
  </si>
  <si>
    <t>8523525888</t>
  </si>
  <si>
    <t>025083000119</t>
  </si>
  <si>
    <t>NGƯỜI LẬP PHIẾU</t>
  </si>
  <si>
    <t>Bàn Thị Thảo</t>
  </si>
  <si>
    <t>8421525335</t>
  </si>
  <si>
    <t>085080395</t>
  </si>
  <si>
    <t>BùI ĐìNH CHIếN</t>
  </si>
  <si>
    <t>8394334875</t>
  </si>
  <si>
    <t>001066001456</t>
  </si>
  <si>
    <t>Đỗ Đức Hồng Lịch</t>
  </si>
  <si>
    <t>8421525222</t>
  </si>
  <si>
    <t>101319826</t>
  </si>
  <si>
    <t>Đỗ Thị Hoà</t>
  </si>
  <si>
    <t>8421525430</t>
  </si>
  <si>
    <t>168556003</t>
  </si>
  <si>
    <t>Đỗ Văn Hồng</t>
  </si>
  <si>
    <t>8421525303</t>
  </si>
  <si>
    <t>163282194</t>
  </si>
  <si>
    <t>Đoàn Lê Tùng</t>
  </si>
  <si>
    <t>8421525906</t>
  </si>
  <si>
    <t>71036694</t>
  </si>
  <si>
    <t>Dương Nguyễn Tới</t>
  </si>
  <si>
    <t>8421525977</t>
  </si>
  <si>
    <t>111463972</t>
  </si>
  <si>
    <t>Nguyễn Thị Huyền Ngân</t>
  </si>
  <si>
    <t>8415624828</t>
  </si>
  <si>
    <t>091771239</t>
  </si>
  <si>
    <t>Nguyễn Thị Kim Liên</t>
  </si>
  <si>
    <t>8421525649</t>
  </si>
  <si>
    <t>017443031</t>
  </si>
  <si>
    <t>Nguyễn Thị Lan Anh</t>
  </si>
  <si>
    <t>8415624867</t>
  </si>
  <si>
    <t>017482769</t>
  </si>
  <si>
    <t>Nguyễn Thị Thu Thảo</t>
  </si>
  <si>
    <t>8421525818</t>
  </si>
  <si>
    <t>168603243</t>
  </si>
  <si>
    <t>Nguyễn Thị Thương</t>
  </si>
  <si>
    <t>8421525198</t>
  </si>
  <si>
    <t>017371387</t>
  </si>
  <si>
    <t>Nguyễn Thị Thuý</t>
  </si>
  <si>
    <t>8421525864</t>
  </si>
  <si>
    <t>163355531</t>
  </si>
  <si>
    <t>Nguyễn Văn Cường</t>
  </si>
  <si>
    <t>8415624641</t>
  </si>
  <si>
    <t>174745484</t>
  </si>
  <si>
    <t>Nguyễn Văn Đàm</t>
  </si>
  <si>
    <t>8415624666</t>
  </si>
  <si>
    <t>013584629</t>
  </si>
  <si>
    <t>Nguyễn Văn Phong</t>
  </si>
  <si>
    <t>8415624592</t>
  </si>
  <si>
    <t>125583995</t>
  </si>
  <si>
    <t>Nguyễn Việt Hồng</t>
  </si>
  <si>
    <t>8421525744</t>
  </si>
  <si>
    <t>132346596</t>
  </si>
  <si>
    <t>Triệu Thị Quỳnh</t>
  </si>
  <si>
    <t>8421525279</t>
  </si>
  <si>
    <t>163391197</t>
  </si>
  <si>
    <t>Vũ Kim Chi</t>
  </si>
  <si>
    <t>8415624634</t>
  </si>
  <si>
    <t>174715884</t>
  </si>
  <si>
    <t>THÁNG 3/2017</t>
  </si>
  <si>
    <t>THÁNG 4/2017</t>
  </si>
  <si>
    <t>Âu Thị Nhàn</t>
  </si>
  <si>
    <t>71014876</t>
  </si>
  <si>
    <t>Bạch Văn Thuần</t>
  </si>
  <si>
    <t>184258560</t>
  </si>
  <si>
    <t>Bùi Duy Phương</t>
  </si>
  <si>
    <t>Bùi Minh Tự</t>
  </si>
  <si>
    <t>174974659</t>
  </si>
  <si>
    <t>Dương Thị Lan</t>
  </si>
  <si>
    <t>112004021</t>
  </si>
  <si>
    <t>Vũ Thị Bích Ngọc</t>
  </si>
  <si>
    <t>163279718</t>
  </si>
  <si>
    <t>Vũ Thị Bích Ngọc</t>
  </si>
  <si>
    <t>038193004750</t>
  </si>
  <si>
    <t>Bùi Thành Lương</t>
  </si>
  <si>
    <t>113674370</t>
  </si>
  <si>
    <t>Bùi Văn Ban</t>
  </si>
  <si>
    <t>036099006997</t>
  </si>
  <si>
    <t>Bùi Văn Chung</t>
  </si>
  <si>
    <t>001083024963</t>
  </si>
  <si>
    <t>Bùi Văn Lành</t>
  </si>
  <si>
    <t>113707658</t>
  </si>
  <si>
    <t>Bùi văn Tâm</t>
  </si>
  <si>
    <t>125806728</t>
  </si>
  <si>
    <t>Bùi Xuân SƠn</t>
  </si>
  <si>
    <t>-262737807</t>
  </si>
  <si>
    <t>Cấn Trần Lâm</t>
  </si>
  <si>
    <t>001092015415</t>
  </si>
  <si>
    <t>Cao Quốc Khánh</t>
  </si>
  <si>
    <t>001099001797</t>
  </si>
  <si>
    <t>Cao Thị Bình</t>
  </si>
  <si>
    <t>077206506</t>
  </si>
  <si>
    <t>Chẻo U Mẩy</t>
  </si>
  <si>
    <t>045177102</t>
  </si>
  <si>
    <t>Chu Bá Tú</t>
  </si>
  <si>
    <t>Đặng Anh Tuấn</t>
  </si>
  <si>
    <t>013613042</t>
  </si>
  <si>
    <t>Đặng Đình Văn</t>
  </si>
  <si>
    <t>125813477</t>
  </si>
  <si>
    <t>Đặng Minh Đức</t>
  </si>
  <si>
    <t>034098003145</t>
  </si>
  <si>
    <t>Đặng Thị Huyền Vi</t>
  </si>
  <si>
    <t>031195000716</t>
  </si>
  <si>
    <t>Đặng Văn Phát</t>
  </si>
  <si>
    <t>162998255</t>
  </si>
  <si>
    <t>Đào Đăng Thảo</t>
  </si>
  <si>
    <t>001099020662</t>
  </si>
  <si>
    <t>Đào Thị Lan</t>
  </si>
  <si>
    <t>13655160</t>
  </si>
  <si>
    <t>Đào Thị Vân Anh</t>
  </si>
  <si>
    <t>031191003595</t>
  </si>
  <si>
    <t>Đào Văn Khiên</t>
  </si>
  <si>
    <t>063443866</t>
  </si>
  <si>
    <t>Đậu Minh Thắng</t>
  </si>
  <si>
    <t>038099007039</t>
  </si>
  <si>
    <t>Đinh Hữ An</t>
  </si>
  <si>
    <t>031906888</t>
  </si>
  <si>
    <t>Đinh Minh Hiếu</t>
  </si>
  <si>
    <t>231013813</t>
  </si>
  <si>
    <t>Đinh Quang Khải</t>
  </si>
  <si>
    <t>164648720</t>
  </si>
  <si>
    <t>Đinh Thị Phượng</t>
  </si>
  <si>
    <t>0141820000103</t>
  </si>
  <si>
    <t>Đinh Trọng Huân</t>
  </si>
  <si>
    <t>082348353</t>
  </si>
  <si>
    <t>Đinh Văn Lăng</t>
  </si>
  <si>
    <t>036077000735</t>
  </si>
  <si>
    <t>Đinh Văn Tuấn</t>
  </si>
  <si>
    <t>037094001947</t>
  </si>
  <si>
    <t>Đỗ Đại Lộc</t>
  </si>
  <si>
    <t>174605375</t>
  </si>
  <si>
    <t>Đỗ Quang Cảnh</t>
  </si>
  <si>
    <t>013430694</t>
  </si>
  <si>
    <t>QUAN THị XON</t>
  </si>
  <si>
    <t>071048045</t>
  </si>
  <si>
    <t>Đỗ Thị Quỳnh</t>
  </si>
  <si>
    <t>026199005633</t>
  </si>
  <si>
    <t>Đỗ Văn Diễn</t>
  </si>
  <si>
    <t>151805145</t>
  </si>
  <si>
    <t>THÁNG 5/2017</t>
  </si>
  <si>
    <t>Ngô Quý Sơn</t>
  </si>
  <si>
    <t>125762419</t>
  </si>
  <si>
    <t>Ngô Xuân Mạnh</t>
  </si>
  <si>
    <t>125762432</t>
  </si>
  <si>
    <t>Ngụy Văn Nam</t>
  </si>
  <si>
    <t>122307054</t>
  </si>
  <si>
    <t>Nguyễn Bảo Quốc</t>
  </si>
  <si>
    <t>063461048</t>
  </si>
  <si>
    <t>Nguyễn Công Huy</t>
  </si>
  <si>
    <t>001035010164</t>
  </si>
  <si>
    <t>Nguyễn Công Khánh</t>
  </si>
  <si>
    <t>164651010</t>
  </si>
  <si>
    <t>Nguyễn Duy Đức</t>
  </si>
  <si>
    <t>038099002176</t>
  </si>
  <si>
    <t>Nguyễn hải Quang</t>
  </si>
  <si>
    <t>061120863</t>
  </si>
  <si>
    <t>Nguyễn Hoàng Hải</t>
  </si>
  <si>
    <t>122090538</t>
  </si>
  <si>
    <t>Nguyễn Hoàng Long</t>
  </si>
  <si>
    <t>013092056</t>
  </si>
  <si>
    <t>Nguyễn Hoàng Song</t>
  </si>
  <si>
    <t>163132003</t>
  </si>
  <si>
    <t>Nguyễn Hoàng Tùng</t>
  </si>
  <si>
    <t>013273057</t>
  </si>
  <si>
    <t>THÁNG 6/2017</t>
  </si>
  <si>
    <t>Phạm Trung Tuấn</t>
  </si>
  <si>
    <t>PHạM VăN CườNG</t>
  </si>
  <si>
    <t>Phạm Văn Hữu</t>
  </si>
  <si>
    <t>Phạm Văn Quang</t>
  </si>
  <si>
    <t>Phùng Minh Thủy</t>
  </si>
  <si>
    <t>Quang văn Biển</t>
  </si>
  <si>
    <t>Tạ Văn Cương</t>
  </si>
  <si>
    <t>Tô Văn Tuấn</t>
  </si>
  <si>
    <t>Trần Đình Minh</t>
  </si>
  <si>
    <t>Trần Đức Quý</t>
  </si>
  <si>
    <t>Nguyễn Quý Thắng</t>
  </si>
  <si>
    <t>Nguyễn Sinh Trung</t>
  </si>
  <si>
    <t>Nguyễn Thành Công</t>
  </si>
  <si>
    <t>Nguyễn Thanh Tùng</t>
  </si>
  <si>
    <t>Nguyễn Thị Dung</t>
  </si>
  <si>
    <t>Nguyễn Tiến Dũng</t>
  </si>
  <si>
    <t>Hoàng Đức Nam</t>
  </si>
  <si>
    <t>Hoàng Đức thạch</t>
  </si>
  <si>
    <t>Hoàng Tuấn Anh</t>
  </si>
  <si>
    <t>Hoàng Văn Thái</t>
  </si>
  <si>
    <t>Lại Cao Thế</t>
  </si>
  <si>
    <t>Lại Thế Hiền</t>
  </si>
  <si>
    <t>Lê Duy Anh Đức</t>
  </si>
  <si>
    <t>Lê Hữu Tới</t>
  </si>
  <si>
    <t>Lê Minh Hiển</t>
  </si>
  <si>
    <t>Lê Thế Anh</t>
  </si>
  <si>
    <t>Lộc Đức Dương</t>
  </si>
  <si>
    <t>Lương Ngọc Hải</t>
  </si>
  <si>
    <t>LƯờng Văn Hương</t>
  </si>
  <si>
    <t>Lưu Ngọc Tùng</t>
  </si>
  <si>
    <t>Lý Văn Tình</t>
  </si>
  <si>
    <t>Mai Công Phước</t>
  </si>
  <si>
    <t>Mai Xuân Bách</t>
  </si>
  <si>
    <t>Ngô Đức Mạnh</t>
  </si>
  <si>
    <t>Ngô Quang Hiệp</t>
  </si>
  <si>
    <t>Nguyễn Huy Đức</t>
  </si>
  <si>
    <t>Nguyễn Ngọc Bắc</t>
  </si>
  <si>
    <t>Nguyễn Ngọc Hoang</t>
  </si>
  <si>
    <t>Nguyễn Tuấn Vinh</t>
  </si>
  <si>
    <t>Nguyễn Văn Kỳ</t>
  </si>
  <si>
    <t>Nguyễn Văn Quyền</t>
  </si>
  <si>
    <t>Nguyễn Văn Tùng</t>
  </si>
  <si>
    <t>Nhữ Văn Hùng</t>
  </si>
  <si>
    <t>Nguyễn Tiến Sơn</t>
  </si>
  <si>
    <t>Nguyễn Trung Nghĩa</t>
  </si>
  <si>
    <t>Nguyễn Văn Cường</t>
  </si>
  <si>
    <t>Nguyễn Văn Hải</t>
  </si>
  <si>
    <t>Nguyễn Văn Khang</t>
  </si>
  <si>
    <t>Nguyễn Văn Ngôn</t>
  </si>
  <si>
    <t>Nguyễn Văn Phú</t>
  </si>
  <si>
    <t>Nguyễn Viết Dũng</t>
  </si>
  <si>
    <t>Nguyễn Xuân Dần</t>
  </si>
  <si>
    <t>Nguyễn Xuân Đạt</t>
  </si>
  <si>
    <t>Nguyễn Xuân Doanh</t>
  </si>
  <si>
    <t>Nguyễn Xuân Tưởng</t>
  </si>
  <si>
    <t>Phạm Đăng Minh</t>
  </si>
  <si>
    <t>Phạm Kỳ Cương</t>
  </si>
  <si>
    <t>Phạm Minh Tiến</t>
  </si>
  <si>
    <t>Trần Khắc Chính</t>
  </si>
  <si>
    <t>Trần Mạnh Hùng</t>
  </si>
  <si>
    <t>Trần Minh Hoàng</t>
  </si>
  <si>
    <t>Trần Phú Trung</t>
  </si>
  <si>
    <t>Trần Quang Tuấn</t>
  </si>
  <si>
    <t>Trần Thị Mai Thi</t>
  </si>
  <si>
    <t>Trần Văn Công</t>
  </si>
  <si>
    <t>Trần Văn Đạt</t>
  </si>
  <si>
    <t>Trần Văn Đính</t>
  </si>
  <si>
    <t>Trần Văn Hiệu</t>
  </si>
  <si>
    <t>THÁNG 7/2017</t>
  </si>
  <si>
    <t>Thưởng lễ 2/9</t>
  </si>
  <si>
    <t>Đỗ Văn Dũng</t>
  </si>
  <si>
    <t>001099012763</t>
  </si>
  <si>
    <t>Đỗ Văn Hằng</t>
  </si>
  <si>
    <t>163449270</t>
  </si>
  <si>
    <t>Đỗ Xuân Thành</t>
  </si>
  <si>
    <t>036085004381</t>
  </si>
  <si>
    <t>Đỗ Xuân Trường</t>
  </si>
  <si>
    <t>016307713</t>
  </si>
  <si>
    <t>Dương Duy VĂn</t>
  </si>
  <si>
    <t>168569012</t>
  </si>
  <si>
    <t>Hà Thị Hương</t>
  </si>
  <si>
    <t>152108603</t>
  </si>
  <si>
    <t>Hoàng Bá Khương</t>
  </si>
  <si>
    <t>001071001121</t>
  </si>
  <si>
    <t>163404202</t>
  </si>
  <si>
    <t>001099015127</t>
  </si>
  <si>
    <t>Hoàng Khánh Linh</t>
  </si>
  <si>
    <t>001083012434</t>
  </si>
  <si>
    <t>Hoàng Minh Quang</t>
  </si>
  <si>
    <t>026099000352</t>
  </si>
  <si>
    <t>Hoàng Quốc Anh</t>
  </si>
  <si>
    <t>091875129</t>
  </si>
  <si>
    <t>Hoàng Thị Thu Trang</t>
  </si>
  <si>
    <t>026198003490</t>
  </si>
  <si>
    <t>Hoàng Tiến Thành</t>
  </si>
  <si>
    <t>142881689</t>
  </si>
  <si>
    <t>001086020542</t>
  </si>
  <si>
    <t>Hoàng Văn Cường</t>
  </si>
  <si>
    <t>038099006779</t>
  </si>
  <si>
    <t>091973028</t>
  </si>
  <si>
    <t>Hoàng Xuân Nam</t>
  </si>
  <si>
    <t>163439284</t>
  </si>
  <si>
    <t>034088004060</t>
  </si>
  <si>
    <t>lại Đức Hiệp</t>
  </si>
  <si>
    <t>034099004143</t>
  </si>
  <si>
    <t>036099005770</t>
  </si>
  <si>
    <t>Lê Đức Dũng</t>
  </si>
  <si>
    <t>034099001820</t>
  </si>
  <si>
    <t>038099010396</t>
  </si>
  <si>
    <t>Lê Hoàng Hiệp</t>
  </si>
  <si>
    <t>163385307</t>
  </si>
  <si>
    <t>038086003486</t>
  </si>
  <si>
    <t>Lê Huy Mạnh</t>
  </si>
  <si>
    <t>174577265</t>
  </si>
  <si>
    <t>061060903</t>
  </si>
  <si>
    <t>Lê NGọC áNH</t>
  </si>
  <si>
    <t>001197011372</t>
  </si>
  <si>
    <t>Lê Quang Tiến</t>
  </si>
  <si>
    <t>036088003518</t>
  </si>
  <si>
    <t>012921457</t>
  </si>
  <si>
    <t>Lê Thị Luyến</t>
  </si>
  <si>
    <t>174750195</t>
  </si>
  <si>
    <t>Lê Thị Ngọc Mai</t>
  </si>
  <si>
    <t>022194000727</t>
  </si>
  <si>
    <t>Lê Văn Anh</t>
  </si>
  <si>
    <t>038099006443</t>
  </si>
  <si>
    <t>Lê Văn Kỷ</t>
  </si>
  <si>
    <t>168593587</t>
  </si>
  <si>
    <t>Lê Văn Lợi</t>
  </si>
  <si>
    <t>001086016786</t>
  </si>
  <si>
    <t>Lê Viết Tùng</t>
  </si>
  <si>
    <t>174936936</t>
  </si>
  <si>
    <t>Lê Xuân Hiến</t>
  </si>
  <si>
    <t>162808258</t>
  </si>
  <si>
    <t>Lê Xuân Vinh</t>
  </si>
  <si>
    <t>036085007478</t>
  </si>
  <si>
    <t>Lò Văn Anh</t>
  </si>
  <si>
    <t>040475972</t>
  </si>
  <si>
    <t>026099003759</t>
  </si>
  <si>
    <t>091985535</t>
  </si>
  <si>
    <t>040538059</t>
  </si>
  <si>
    <t>152160954</t>
  </si>
  <si>
    <t>80496171</t>
  </si>
  <si>
    <t>038099010253</t>
  </si>
  <si>
    <t>036099006530</t>
  </si>
  <si>
    <t>125819491</t>
  </si>
  <si>
    <t>034099002857</t>
  </si>
  <si>
    <t>001099019393</t>
  </si>
  <si>
    <t>034097001973</t>
  </si>
  <si>
    <t>017314044</t>
  </si>
  <si>
    <t>Nguyễn Ngọc Lâm Tùng</t>
  </si>
  <si>
    <t>174936999</t>
  </si>
  <si>
    <t>Nguyễn Quang Hưng</t>
  </si>
  <si>
    <t>152251675</t>
  </si>
  <si>
    <t>Nguyễn Quang Khải</t>
  </si>
  <si>
    <t>036099001076</t>
  </si>
  <si>
    <t>013679304</t>
  </si>
  <si>
    <t>030088004404</t>
  </si>
  <si>
    <t>061060912</t>
  </si>
  <si>
    <t>Nguyễn Thanh Tuấn</t>
  </si>
  <si>
    <t>1877583400</t>
  </si>
  <si>
    <t>0330900002756</t>
  </si>
  <si>
    <t>038184003306</t>
  </si>
  <si>
    <t>Nguyễn Thị Duyên</t>
  </si>
  <si>
    <t>-1163737682</t>
  </si>
  <si>
    <t>Nguyễn Thị Hằng</t>
  </si>
  <si>
    <t>Nguyễn Thị Hương Ly</t>
  </si>
  <si>
    <t>022198003055</t>
  </si>
  <si>
    <t>Nguyễn Thị Huyền</t>
  </si>
  <si>
    <t>038195002979</t>
  </si>
  <si>
    <t>Nguyễn Thị Mai Anh</t>
  </si>
  <si>
    <t>013405047</t>
  </si>
  <si>
    <t>Nguyễn Thị Ngọc</t>
  </si>
  <si>
    <t>036199004005</t>
  </si>
  <si>
    <t>Nguyễn Thị Nhung</t>
  </si>
  <si>
    <t>001198003661</t>
  </si>
  <si>
    <t>Nguyễn Thị Thanh Thủy</t>
  </si>
  <si>
    <t>152230842</t>
  </si>
  <si>
    <t>Nguyễn Thị Thu Ngọc</t>
  </si>
  <si>
    <t>152876735</t>
  </si>
  <si>
    <t>Nguyễn Thị Tuyến</t>
  </si>
  <si>
    <t>038199011317</t>
  </si>
  <si>
    <t>Nguyễn Thục Huyền Anh</t>
  </si>
  <si>
    <t>001198009520</t>
  </si>
  <si>
    <t>001099019285</t>
  </si>
  <si>
    <t>082077334</t>
  </si>
  <si>
    <t>001095000707</t>
  </si>
  <si>
    <t>Nguyễn Trung Thắng</t>
  </si>
  <si>
    <t>001099021273</t>
  </si>
  <si>
    <t>Nguyễn Tuấn Anh</t>
  </si>
  <si>
    <t>168608865</t>
  </si>
  <si>
    <t>001099001557</t>
  </si>
  <si>
    <t>Nguyễn Tuấn Vũ</t>
  </si>
  <si>
    <t>045211931</t>
  </si>
  <si>
    <t>Nguyễn Tùng Lâm</t>
  </si>
  <si>
    <t>001099009139</t>
  </si>
  <si>
    <t>Nguyễn Tuyết Nhung</t>
  </si>
  <si>
    <t>013679384</t>
  </si>
  <si>
    <t>Nguyễn Văn Dương</t>
  </si>
  <si>
    <t>241610804</t>
  </si>
  <si>
    <t>187726254</t>
  </si>
  <si>
    <t>Nguyễn Văn Hiền</t>
  </si>
  <si>
    <t>01099019341</t>
  </si>
  <si>
    <t>Nguyễn Văn Hộ</t>
  </si>
  <si>
    <t>150638439</t>
  </si>
  <si>
    <t>Nguyễn Văn Huy</t>
  </si>
  <si>
    <t>038097003821</t>
  </si>
  <si>
    <t>001099005676</t>
  </si>
  <si>
    <t>Nguyễn Văn Khiêm</t>
  </si>
  <si>
    <t>013637007</t>
  </si>
  <si>
    <t>061128075</t>
  </si>
  <si>
    <t>NGUYễN VăN MINH</t>
  </si>
  <si>
    <t>001099019595</t>
  </si>
  <si>
    <t>001090021079</t>
  </si>
  <si>
    <t>163419246</t>
  </si>
  <si>
    <t>Nguyễn Văn Quý</t>
  </si>
  <si>
    <t>001085011035</t>
  </si>
  <si>
    <t>001099013842</t>
  </si>
  <si>
    <t>Nguyễn Văn Thi</t>
  </si>
  <si>
    <t>036098002952</t>
  </si>
  <si>
    <t>Nguyễn Văn Tiến</t>
  </si>
  <si>
    <t>Nguyễn Văn Tuấn</t>
  </si>
  <si>
    <t>174816718</t>
  </si>
  <si>
    <t>152227597</t>
  </si>
  <si>
    <t>Nguyễn Việt Hoàng</t>
  </si>
  <si>
    <t>036099008131</t>
  </si>
  <si>
    <t>001098011007</t>
  </si>
  <si>
    <t>001099019371</t>
  </si>
  <si>
    <t>152149531</t>
  </si>
  <si>
    <t>151472766</t>
  </si>
  <si>
    <t>Nhữ Thị Nhung</t>
  </si>
  <si>
    <t>024185000752</t>
  </si>
  <si>
    <t>035099002917</t>
  </si>
  <si>
    <t>152264043</t>
  </si>
  <si>
    <t>Phạm Hoàng Thanh Quý</t>
  </si>
  <si>
    <t>013674052</t>
  </si>
  <si>
    <t>Phạm Minh Hoàng Linh</t>
  </si>
  <si>
    <t>142749666</t>
  </si>
  <si>
    <t>031096000649</t>
  </si>
  <si>
    <t>Phạm Phúc Thành</t>
  </si>
  <si>
    <t>001090007077</t>
  </si>
  <si>
    <t>Phạm Quốc Huy</t>
  </si>
  <si>
    <t>132416167</t>
  </si>
  <si>
    <t>Phạm Thị Hương Hòa</t>
  </si>
  <si>
    <t>121429166</t>
  </si>
  <si>
    <t>001092017054</t>
  </si>
  <si>
    <t>044099000702</t>
  </si>
  <si>
    <t>082244140</t>
  </si>
  <si>
    <t>01099016783</t>
  </si>
  <si>
    <t>022099000447</t>
  </si>
  <si>
    <t>Trần Văn Linh</t>
  </si>
  <si>
    <t>001092003712</t>
  </si>
  <si>
    <t>Trần Văn Thâng</t>
  </si>
  <si>
    <t>036094003606</t>
  </si>
  <si>
    <t>Trịnh Quốc Anh</t>
  </si>
  <si>
    <t>022098003408</t>
  </si>
  <si>
    <t>Trịnh Thị Huyền</t>
  </si>
  <si>
    <t>163443173</t>
  </si>
  <si>
    <t>Vũ Đức Lợi</t>
  </si>
  <si>
    <t>036083003729</t>
  </si>
  <si>
    <t>Vũ hà Châu</t>
  </si>
  <si>
    <t>0408284465</t>
  </si>
  <si>
    <t>Vũ Hải Nam</t>
  </si>
  <si>
    <t>036099007681</t>
  </si>
  <si>
    <t>Vũ Thanh Tâm</t>
  </si>
  <si>
    <t>038199007758</t>
  </si>
  <si>
    <t>Vũ Thị Đoan</t>
  </si>
  <si>
    <t>152054374</t>
  </si>
  <si>
    <t>Vũ Thị Minh Hòa</t>
  </si>
  <si>
    <t>142806260</t>
  </si>
  <si>
    <t>Vũ Văn Hải</t>
  </si>
  <si>
    <t>022089001582</t>
  </si>
  <si>
    <t>Vũ Văn Long</t>
  </si>
  <si>
    <t>163372400</t>
  </si>
  <si>
    <t>Vương Đức Trung</t>
  </si>
  <si>
    <t>017507482</t>
  </si>
  <si>
    <t>151720207</t>
  </si>
  <si>
    <t>01099015360</t>
  </si>
  <si>
    <t>037092000721</t>
  </si>
  <si>
    <t>013246529</t>
  </si>
  <si>
    <t>040534947</t>
  </si>
  <si>
    <t>001095010573</t>
  </si>
  <si>
    <t>125674184</t>
  </si>
  <si>
    <t>001093001725</t>
  </si>
  <si>
    <t>001099020856</t>
  </si>
  <si>
    <t>001075013791</t>
  </si>
  <si>
    <t>001087021510</t>
  </si>
  <si>
    <t>THÁNG 8/2017</t>
  </si>
  <si>
    <t>8421525938</t>
  </si>
  <si>
    <t>212350492</t>
  </si>
  <si>
    <t>THÁNG 9/2017</t>
  </si>
  <si>
    <t>001081021476</t>
  </si>
  <si>
    <t>THÁNG 10/2017</t>
  </si>
  <si>
    <t>001095013903</t>
  </si>
  <si>
    <t>THÁNG 11/2017</t>
  </si>
  <si>
    <t>THÁNG 12/2017</t>
  </si>
  <si>
    <t>Họ Và Tên</t>
  </si>
  <si>
    <t>Stt</t>
  </si>
  <si>
    <t xml:space="preserve">BẢNG CHI LƯƠNG TIỀN LƯƠNG </t>
  </si>
  <si>
    <t>Tăng ca</t>
  </si>
  <si>
    <t>Thưởng lễ 1/1</t>
  </si>
  <si>
    <t>Ký Nhận</t>
  </si>
  <si>
    <t>Tông Lương</t>
  </si>
  <si>
    <t>GIÁM  ĐỐC</t>
  </si>
  <si>
    <t>Tiền lương tăng ca</t>
  </si>
  <si>
    <t>Tôngr Lương</t>
  </si>
  <si>
    <t>Ký nhận</t>
  </si>
  <si>
    <t>Tổng Lương</t>
  </si>
  <si>
    <t>Phu khi di chuyển các ct</t>
  </si>
  <si>
    <t>Họ và Tên</t>
  </si>
  <si>
    <t>Số CMT</t>
  </si>
  <si>
    <t>Ngày công tháng</t>
  </si>
  <si>
    <t>Phu phí di chuyển các ct</t>
  </si>
  <si>
    <t>Tông lương</t>
  </si>
  <si>
    <t>Ký tên</t>
  </si>
  <si>
    <t>Hõ trợ cp di chuyển ct</t>
  </si>
  <si>
    <t>BẢNG CHI LƯƠNG TIỀN LƯƠNG</t>
  </si>
  <si>
    <t>Ngày công của tháng</t>
  </si>
  <si>
    <t>Hỗ trợ dc ct</t>
  </si>
  <si>
    <t>8/12 Trần Phú, Hà Đông</t>
  </si>
  <si>
    <t>Hỗ trợ dc các ct</t>
  </si>
  <si>
    <t>THÁNG 1/2017</t>
  </si>
  <si>
    <t>THÁNG 2/2017</t>
  </si>
  <si>
    <t>bb</t>
  </si>
  <si>
    <t>Nguyễn Văn Tuấn</t>
  </si>
  <si>
    <t>001082016395</t>
  </si>
  <si>
    <t>013288831</t>
  </si>
  <si>
    <t>013389386</t>
  </si>
  <si>
    <t>Nguyễn Minh Hiển</t>
  </si>
  <si>
    <t>Lương theo giờ tăng ca-Tổng cộng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</si>
</sst>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_);_(@_)"/>
    <numFmt numFmtId="167" formatCode="0.0"/>
  </numFmts>
  <fonts count="2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9"/>
      <color theme="1"/>
      <name val="Calibri"/>
      <family val="2"/>
      <scheme val="minor"/>
    </font>
    <font>
      <b/>
      <sz val="20"/>
      <name val="Times New Roman"/>
      <family val="1"/>
    </font>
    <font>
      <sz val="11"/>
      <name val="Times New Roman"/>
      <family val="1"/>
    </font>
    <font>
      <sz val="9"/>
      <color theme="1"/>
      <name val="Times New Roman"/>
      <family val="1"/>
    </font>
    <font>
      <sz val="8"/>
      <name val="Tahoma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color theme="1"/>
      <name val="Times New Roman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3">
    <xf numFmtId="0" fontId="0" fillId="0" borderId="0" xfId="0"/>
    <xf numFmtId="43" fontId="0" fillId="0" borderId="0" xfId="0" applyNumberFormat="1"/>
    <xf numFmtId="41" fontId="2" fillId="0" borderId="0" xfId="0" applyNumberFormat="1" applyFont="1"/>
    <xf numFmtId="41" fontId="2" fillId="0" borderId="0" xfId="0" applyNumberFormat="1" applyFont="1" applyAlignment="1">
      <alignment horizontal="center"/>
    </xf>
    <xf numFmtId="41" fontId="2" fillId="0" borderId="0" xfId="1" applyNumberFormat="1" applyFont="1" applyAlignment="1">
      <alignment horizontal="right"/>
    </xf>
    <xf numFmtId="41" fontId="2" fillId="0" borderId="0" xfId="0" applyNumberFormat="1" applyFont="1" applyAlignment="1">
      <alignment vertical="center"/>
    </xf>
    <xf numFmtId="41" fontId="3" fillId="0" borderId="0" xfId="0" applyNumberFormat="1" applyFont="1" applyFill="1" applyBorder="1"/>
    <xf numFmtId="41" fontId="2" fillId="0" borderId="0" xfId="0" applyNumberFormat="1" applyFont="1" applyFill="1"/>
    <xf numFmtId="41" fontId="2" fillId="0" borderId="0" xfId="0" applyNumberFormat="1" applyFont="1" applyFill="1" applyAlignment="1">
      <alignment horizontal="center"/>
    </xf>
    <xf numFmtId="41" fontId="4" fillId="0" borderId="0" xfId="0" applyNumberFormat="1" applyFont="1" applyAlignment="1"/>
    <xf numFmtId="41" fontId="4" fillId="0" borderId="0" xfId="0" applyNumberFormat="1" applyFont="1" applyBorder="1" applyAlignment="1">
      <alignment horizontal="center"/>
    </xf>
    <xf numFmtId="41" fontId="4" fillId="0" borderId="0" xfId="1" applyNumberFormat="1" applyFont="1" applyAlignment="1">
      <alignment horizontal="right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Fill="1"/>
    <xf numFmtId="41" fontId="6" fillId="0" borderId="0" xfId="0" applyNumberFormat="1" applyFont="1"/>
    <xf numFmtId="41" fontId="7" fillId="0" borderId="0" xfId="0" applyNumberFormat="1" applyFont="1" applyFill="1"/>
    <xf numFmtId="0" fontId="7" fillId="0" borderId="0" xfId="0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164" fontId="7" fillId="0" borderId="0" xfId="1" applyNumberFormat="1" applyFont="1" applyAlignment="1">
      <alignment horizontal="right"/>
    </xf>
    <xf numFmtId="165" fontId="7" fillId="0" borderId="0" xfId="0" applyNumberFormat="1" applyFont="1"/>
    <xf numFmtId="165" fontId="7" fillId="0" borderId="0" xfId="0" applyNumberFormat="1" applyFont="1" applyAlignment="1">
      <alignment vertical="center"/>
    </xf>
    <xf numFmtId="0" fontId="5" fillId="0" borderId="9" xfId="0" applyFont="1" applyBorder="1" applyAlignment="1"/>
    <xf numFmtId="0" fontId="6" fillId="0" borderId="0" xfId="0" applyFont="1" applyFill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1" applyNumberFormat="1" applyFont="1" applyAlignment="1">
      <alignment horizontal="right"/>
    </xf>
    <xf numFmtId="165" fontId="5" fillId="0" borderId="0" xfId="0" applyNumberFormat="1" applyFont="1"/>
    <xf numFmtId="3" fontId="5" fillId="0" borderId="0" xfId="0" applyNumberFormat="1" applyFont="1"/>
    <xf numFmtId="165" fontId="5" fillId="0" borderId="0" xfId="0" applyNumberFormat="1" applyFont="1" applyAlignment="1">
      <alignment vertical="center"/>
    </xf>
    <xf numFmtId="0" fontId="4" fillId="0" borderId="0" xfId="0" applyFont="1" applyFill="1"/>
    <xf numFmtId="0" fontId="4" fillId="0" borderId="0" xfId="0" applyFont="1"/>
    <xf numFmtId="41" fontId="7" fillId="0" borderId="0" xfId="0" applyNumberFormat="1" applyFont="1"/>
    <xf numFmtId="41" fontId="7" fillId="0" borderId="0" xfId="0" applyNumberFormat="1" applyFont="1" applyFill="1" applyAlignment="1">
      <alignment horizontal="center"/>
    </xf>
    <xf numFmtId="41" fontId="7" fillId="0" borderId="0" xfId="1" applyNumberFormat="1" applyFont="1" applyAlignment="1">
      <alignment horizontal="right"/>
    </xf>
    <xf numFmtId="41" fontId="7" fillId="0" borderId="0" xfId="0" applyNumberFormat="1" applyFont="1" applyAlignment="1">
      <alignment vertical="center"/>
    </xf>
    <xf numFmtId="41" fontId="8" fillId="0" borderId="0" xfId="0" applyNumberFormat="1" applyFont="1" applyFill="1"/>
    <xf numFmtId="41" fontId="0" fillId="0" borderId="0" xfId="0" applyNumberFormat="1"/>
    <xf numFmtId="41" fontId="0" fillId="0" borderId="0" xfId="0" applyNumberFormat="1" applyAlignment="1">
      <alignment horizontal="center"/>
    </xf>
    <xf numFmtId="41" fontId="0" fillId="0" borderId="0" xfId="1" applyNumberFormat="1" applyFont="1" applyAlignment="1">
      <alignment horizontal="right"/>
    </xf>
    <xf numFmtId="41" fontId="9" fillId="0" borderId="0" xfId="0" applyNumberFormat="1" applyFont="1" applyAlignment="1">
      <alignment vertical="center"/>
    </xf>
    <xf numFmtId="41" fontId="0" fillId="0" borderId="0" xfId="0" applyNumberFormat="1" applyFill="1"/>
    <xf numFmtId="41" fontId="4" fillId="0" borderId="0" xfId="0" applyNumberFormat="1" applyFont="1"/>
    <xf numFmtId="41" fontId="4" fillId="0" borderId="0" xfId="0" applyNumberFormat="1" applyFont="1" applyAlignment="1">
      <alignment horizontal="center"/>
    </xf>
    <xf numFmtId="41" fontId="4" fillId="0" borderId="0" xfId="0" applyNumberFormat="1" applyFont="1" applyFill="1"/>
    <xf numFmtId="41" fontId="10" fillId="0" borderId="0" xfId="0" applyNumberFormat="1" applyFont="1" applyAlignment="1">
      <alignment horizontal="center"/>
    </xf>
    <xf numFmtId="41" fontId="10" fillId="0" borderId="0" xfId="0" applyNumberFormat="1" applyFont="1" applyFill="1" applyAlignment="1">
      <alignment horizontal="center"/>
    </xf>
    <xf numFmtId="41" fontId="7" fillId="0" borderId="1" xfId="0" applyNumberFormat="1" applyFont="1" applyFill="1" applyBorder="1" applyAlignment="1">
      <alignment horizontal="right" vertical="center" wrapText="1"/>
    </xf>
    <xf numFmtId="41" fontId="11" fillId="0" borderId="1" xfId="0" applyNumberFormat="1" applyFont="1" applyBorder="1" applyAlignment="1" applyProtection="1">
      <alignment horizontal="left" vertical="center"/>
    </xf>
    <xf numFmtId="41" fontId="7" fillId="0" borderId="1" xfId="1" applyNumberFormat="1" applyFont="1" applyFill="1" applyBorder="1" applyAlignment="1">
      <alignment horizontal="right" vertical="center" wrapText="1"/>
    </xf>
    <xf numFmtId="41" fontId="12" fillId="0" borderId="1" xfId="0" applyNumberFormat="1" applyFont="1" applyBorder="1" applyAlignment="1">
      <alignment vertical="center"/>
    </xf>
    <xf numFmtId="41" fontId="7" fillId="0" borderId="1" xfId="1" applyNumberFormat="1" applyFont="1" applyFill="1" applyBorder="1" applyAlignment="1">
      <alignment horizontal="right" vertical="center"/>
    </xf>
    <xf numFmtId="41" fontId="7" fillId="0" borderId="1" xfId="1" applyNumberFormat="1" applyFont="1" applyFill="1" applyBorder="1"/>
    <xf numFmtId="41" fontId="5" fillId="0" borderId="0" xfId="0" applyNumberFormat="1" applyFont="1"/>
    <xf numFmtId="41" fontId="5" fillId="0" borderId="0" xfId="0" applyNumberFormat="1" applyFont="1" applyFill="1" applyAlignment="1">
      <alignment horizontal="center"/>
    </xf>
    <xf numFmtId="1" fontId="7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right"/>
    </xf>
    <xf numFmtId="3" fontId="4" fillId="0" borderId="0" xfId="0" applyNumberFormat="1" applyFont="1"/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right" vertical="center" wrapText="1"/>
    </xf>
    <xf numFmtId="164" fontId="7" fillId="0" borderId="1" xfId="1" applyNumberFormat="1" applyFont="1" applyFill="1" applyBorder="1" applyAlignment="1">
      <alignment horizontal="right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64" fontId="12" fillId="0" borderId="1" xfId="0" applyNumberFormat="1" applyFont="1" applyBorder="1" applyAlignment="1">
      <alignment vertical="center"/>
    </xf>
    <xf numFmtId="3" fontId="7" fillId="0" borderId="1" xfId="1" applyNumberFormat="1" applyFont="1" applyFill="1" applyBorder="1"/>
    <xf numFmtId="164" fontId="7" fillId="0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right"/>
    </xf>
    <xf numFmtId="0" fontId="0" fillId="0" borderId="0" xfId="0" applyFill="1"/>
    <xf numFmtId="43" fontId="4" fillId="0" borderId="0" xfId="0" applyNumberFormat="1" applyFont="1"/>
    <xf numFmtId="43" fontId="4" fillId="0" borderId="0" xfId="0" applyNumberFormat="1" applyFont="1" applyAlignment="1">
      <alignment horizontal="center"/>
    </xf>
    <xf numFmtId="43" fontId="4" fillId="0" borderId="0" xfId="1" applyNumberFormat="1" applyFont="1" applyAlignment="1">
      <alignment horizontal="right"/>
    </xf>
    <xf numFmtId="43" fontId="4" fillId="0" borderId="0" xfId="0" applyNumberFormat="1" applyFont="1" applyFill="1"/>
    <xf numFmtId="43" fontId="10" fillId="0" borderId="0" xfId="0" applyNumberFormat="1" applyFont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4" fillId="0" borderId="0" xfId="0" applyNumberFormat="1" applyFont="1" applyAlignment="1"/>
    <xf numFmtId="43" fontId="4" fillId="0" borderId="0" xfId="0" applyNumberFormat="1" applyFont="1" applyBorder="1" applyAlignment="1">
      <alignment horizontal="center"/>
    </xf>
    <xf numFmtId="43" fontId="6" fillId="0" borderId="0" xfId="0" applyNumberFormat="1" applyFont="1" applyFill="1"/>
    <xf numFmtId="43" fontId="6" fillId="0" borderId="0" xfId="0" applyNumberFormat="1" applyFont="1"/>
    <xf numFmtId="43" fontId="7" fillId="0" borderId="0" xfId="0" applyNumberFormat="1" applyFont="1" applyFill="1"/>
    <xf numFmtId="43" fontId="7" fillId="0" borderId="1" xfId="0" applyNumberFormat="1" applyFont="1" applyFill="1" applyBorder="1" applyAlignment="1">
      <alignment horizontal="right" vertical="center" wrapText="1"/>
    </xf>
    <xf numFmtId="43" fontId="11" fillId="0" borderId="1" xfId="0" applyNumberFormat="1" applyFont="1" applyBorder="1" applyAlignment="1" applyProtection="1">
      <alignment horizontal="left" vertical="center"/>
    </xf>
    <xf numFmtId="43" fontId="7" fillId="0" borderId="1" xfId="1" applyNumberFormat="1" applyFont="1" applyFill="1" applyBorder="1" applyAlignment="1">
      <alignment horizontal="right" vertical="center" wrapText="1"/>
    </xf>
    <xf numFmtId="43" fontId="7" fillId="0" borderId="1" xfId="1" applyNumberFormat="1" applyFont="1" applyFill="1" applyBorder="1"/>
    <xf numFmtId="43" fontId="0" fillId="0" borderId="0" xfId="0" applyNumberFormat="1" applyAlignment="1">
      <alignment horizontal="center"/>
    </xf>
    <xf numFmtId="43" fontId="0" fillId="0" borderId="0" xfId="1" applyNumberFormat="1" applyFont="1" applyAlignment="1">
      <alignment horizontal="right"/>
    </xf>
    <xf numFmtId="43" fontId="0" fillId="0" borderId="0" xfId="0" applyNumberFormat="1" applyFill="1"/>
    <xf numFmtId="165" fontId="4" fillId="0" borderId="0" xfId="0" applyNumberFormat="1" applyFont="1"/>
    <xf numFmtId="165" fontId="4" fillId="0" borderId="0" xfId="0" applyNumberFormat="1" applyFont="1" applyAlignment="1"/>
    <xf numFmtId="165" fontId="0" fillId="0" borderId="0" xfId="0" applyNumberFormat="1"/>
    <xf numFmtId="164" fontId="4" fillId="0" borderId="0" xfId="0" applyNumberFormat="1" applyFont="1"/>
    <xf numFmtId="164" fontId="4" fillId="0" borderId="0" xfId="0" applyNumberFormat="1" applyFont="1" applyAlignment="1"/>
    <xf numFmtId="164" fontId="0" fillId="0" borderId="0" xfId="0" applyNumberFormat="1"/>
    <xf numFmtId="164" fontId="7" fillId="0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 horizontal="center"/>
    </xf>
    <xf numFmtId="165" fontId="12" fillId="0" borderId="1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43" fontId="12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1" xfId="0" applyFont="1" applyFill="1" applyBorder="1" applyAlignment="1" applyProtection="1">
      <alignment horizontal="left" vertical="center"/>
    </xf>
    <xf numFmtId="164" fontId="7" fillId="0" borderId="0" xfId="0" applyNumberFormat="1" applyFont="1"/>
    <xf numFmtId="43" fontId="7" fillId="0" borderId="0" xfId="0" applyNumberFormat="1" applyFont="1" applyFill="1" applyAlignment="1">
      <alignment horizontal="center"/>
    </xf>
    <xf numFmtId="43" fontId="7" fillId="0" borderId="0" xfId="1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43" fontId="7" fillId="0" borderId="0" xfId="0" applyNumberFormat="1" applyFont="1"/>
    <xf numFmtId="164" fontId="5" fillId="0" borderId="0" xfId="0" applyNumberFormat="1" applyFont="1"/>
    <xf numFmtId="43" fontId="8" fillId="0" borderId="0" xfId="0" applyNumberFormat="1" applyFont="1" applyFill="1"/>
    <xf numFmtId="43" fontId="7" fillId="0" borderId="1" xfId="0" applyNumberFormat="1" applyFont="1" applyBorder="1" applyAlignment="1" applyProtection="1">
      <alignment horizontal="left" vertical="center"/>
    </xf>
    <xf numFmtId="43" fontId="7" fillId="0" borderId="1" xfId="1" applyNumberFormat="1" applyFont="1" applyFill="1" applyBorder="1" applyAlignment="1">
      <alignment vertical="center"/>
    </xf>
    <xf numFmtId="43" fontId="7" fillId="0" borderId="0" xfId="0" applyNumberFormat="1" applyFont="1" applyFill="1" applyAlignment="1">
      <alignment vertical="center"/>
    </xf>
    <xf numFmtId="41" fontId="7" fillId="0" borderId="1" xfId="0" applyNumberFormat="1" applyFont="1" applyFill="1" applyBorder="1" applyAlignment="1">
      <alignment horizontal="right" wrapText="1"/>
    </xf>
    <xf numFmtId="41" fontId="7" fillId="0" borderId="1" xfId="0" applyNumberFormat="1" applyFont="1" applyBorder="1" applyAlignment="1" applyProtection="1">
      <alignment horizontal="left"/>
    </xf>
    <xf numFmtId="41" fontId="7" fillId="0" borderId="1" xfId="1" applyNumberFormat="1" applyFont="1" applyFill="1" applyBorder="1" applyAlignment="1">
      <alignment horizontal="right" wrapText="1"/>
    </xf>
    <xf numFmtId="41" fontId="7" fillId="0" borderId="1" xfId="1" applyNumberFormat="1" applyFont="1" applyFill="1" applyBorder="1" applyAlignment="1">
      <alignment horizontal="right"/>
    </xf>
    <xf numFmtId="41" fontId="12" fillId="0" borderId="1" xfId="0" applyNumberFormat="1" applyFont="1" applyBorder="1" applyAlignment="1"/>
    <xf numFmtId="41" fontId="7" fillId="0" borderId="1" xfId="1" applyNumberFormat="1" applyFont="1" applyFill="1" applyBorder="1" applyAlignment="1"/>
    <xf numFmtId="41" fontId="7" fillId="0" borderId="0" xfId="1" applyNumberFormat="1" applyFont="1" applyFill="1" applyAlignment="1"/>
    <xf numFmtId="41" fontId="7" fillId="0" borderId="0" xfId="0" applyNumberFormat="1" applyFont="1" applyFill="1" applyAlignment="1"/>
    <xf numFmtId="166" fontId="2" fillId="0" borderId="0" xfId="0" applyNumberFormat="1" applyFont="1"/>
    <xf numFmtId="166" fontId="4" fillId="0" borderId="0" xfId="0" applyNumberFormat="1" applyFont="1" applyAlignment="1"/>
    <xf numFmtId="166" fontId="7" fillId="0" borderId="1" xfId="1" applyNumberFormat="1" applyFont="1" applyFill="1" applyBorder="1" applyAlignment="1">
      <alignment horizontal="center" wrapText="1"/>
    </xf>
    <xf numFmtId="166" fontId="7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166" fontId="0" fillId="0" borderId="0" xfId="0" applyNumberFormat="1"/>
    <xf numFmtId="166" fontId="4" fillId="0" borderId="0" xfId="0" applyNumberFormat="1" applyFont="1"/>
    <xf numFmtId="166" fontId="7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/>
    </xf>
    <xf numFmtId="0" fontId="5" fillId="0" borderId="0" xfId="0" applyFont="1" applyFill="1" applyAlignment="1">
      <alignment horizontal="center"/>
    </xf>
    <xf numFmtId="43" fontId="5" fillId="0" borderId="0" xfId="0" applyNumberFormat="1" applyFont="1" applyAlignment="1">
      <alignment horizontal="center"/>
    </xf>
    <xf numFmtId="41" fontId="4" fillId="0" borderId="0" xfId="0" applyNumberFormat="1" applyFont="1" applyFill="1" applyAlignment="1">
      <alignment horizontal="center"/>
    </xf>
    <xf numFmtId="167" fontId="4" fillId="0" borderId="0" xfId="0" applyNumberFormat="1" applyFont="1"/>
    <xf numFmtId="167" fontId="4" fillId="0" borderId="0" xfId="0" applyNumberFormat="1" applyFont="1" applyAlignment="1"/>
    <xf numFmtId="167" fontId="12" fillId="0" borderId="1" xfId="0" applyNumberFormat="1" applyFont="1" applyBorder="1"/>
    <xf numFmtId="167" fontId="12" fillId="0" borderId="1" xfId="0" applyNumberFormat="1" applyFont="1" applyBorder="1" applyAlignment="1">
      <alignment vertical="center"/>
    </xf>
    <xf numFmtId="167" fontId="0" fillId="0" borderId="0" xfId="0" applyNumberFormat="1"/>
    <xf numFmtId="1" fontId="4" fillId="0" borderId="0" xfId="0" applyNumberFormat="1" applyFont="1" applyAlignment="1"/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0" xfId="0" applyNumberFormat="1" applyFont="1" applyBorder="1" applyAlignment="1"/>
    <xf numFmtId="1" fontId="0" fillId="0" borderId="0" xfId="0" applyNumberFormat="1" applyAlignment="1"/>
    <xf numFmtId="164" fontId="16" fillId="0" borderId="0" xfId="0" applyNumberFormat="1" applyFont="1"/>
    <xf numFmtId="41" fontId="5" fillId="0" borderId="8" xfId="0" applyNumberFormat="1" applyFont="1" applyFill="1" applyBorder="1" applyAlignment="1">
      <alignment horizontal="left" vertical="center" wrapText="1"/>
    </xf>
    <xf numFmtId="41" fontId="5" fillId="0" borderId="7" xfId="1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41" fontId="5" fillId="0" borderId="7" xfId="0" applyNumberFormat="1" applyFon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43" fontId="5" fillId="0" borderId="8" xfId="0" applyNumberFormat="1" applyFont="1" applyFill="1" applyBorder="1" applyAlignment="1">
      <alignment horizontal="left" vertical="center" wrapText="1"/>
    </xf>
    <xf numFmtId="43" fontId="5" fillId="0" borderId="7" xfId="1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11" fillId="0" borderId="1" xfId="0" applyNumberFormat="1" applyFont="1" applyFill="1" applyBorder="1" applyAlignment="1" applyProtection="1">
      <alignment horizontal="left" vertical="center"/>
    </xf>
    <xf numFmtId="1" fontId="5" fillId="0" borderId="8" xfId="0" applyNumberFormat="1" applyFont="1" applyFill="1" applyBorder="1" applyAlignment="1">
      <alignment horizontal="left" vertical="center" wrapText="1"/>
    </xf>
    <xf numFmtId="164" fontId="5" fillId="0" borderId="7" xfId="1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43" fontId="5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/>
    </xf>
    <xf numFmtId="1" fontId="0" fillId="0" borderId="0" xfId="0" applyNumberFormat="1" applyFill="1" applyAlignment="1">
      <alignment horizontal="center"/>
    </xf>
    <xf numFmtId="164" fontId="0" fillId="0" borderId="0" xfId="1" applyNumberFormat="1" applyFont="1" applyFill="1" applyAlignment="1">
      <alignment horizontal="right"/>
    </xf>
    <xf numFmtId="164" fontId="0" fillId="0" borderId="0" xfId="0" applyNumberFormat="1" applyFill="1"/>
    <xf numFmtId="0" fontId="5" fillId="0" borderId="8" xfId="0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left" vertical="center" wrapText="1"/>
    </xf>
    <xf numFmtId="41" fontId="5" fillId="0" borderId="1" xfId="1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vertic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Alignment="1">
      <alignment horizontal="center"/>
    </xf>
    <xf numFmtId="41" fontId="5" fillId="0" borderId="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7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43" fontId="7" fillId="0" borderId="1" xfId="0" applyNumberFormat="1" applyFont="1" applyFill="1" applyBorder="1" applyAlignment="1" applyProtection="1">
      <alignment horizontal="left" vertical="center"/>
    </xf>
    <xf numFmtId="165" fontId="12" fillId="0" borderId="1" xfId="0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/>
    <xf numFmtId="164" fontId="2" fillId="0" borderId="0" xfId="1" applyNumberFormat="1" applyFont="1" applyAlignment="1">
      <alignment horizontal="right"/>
    </xf>
    <xf numFmtId="167" fontId="2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/>
    <xf numFmtId="167" fontId="2" fillId="0" borderId="0" xfId="0" applyNumberFormat="1" applyFont="1" applyAlignment="1"/>
    <xf numFmtId="41" fontId="2" fillId="0" borderId="0" xfId="0" applyNumberFormat="1" applyFont="1" applyAlignment="1"/>
    <xf numFmtId="0" fontId="17" fillId="0" borderId="0" xfId="0" applyFont="1" applyFill="1"/>
    <xf numFmtId="0" fontId="17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165" fontId="5" fillId="0" borderId="0" xfId="0" applyNumberFormat="1" applyFont="1" applyAlignment="1"/>
    <xf numFmtId="164" fontId="5" fillId="0" borderId="0" xfId="0" applyNumberFormat="1" applyFont="1" applyAlignment="1"/>
    <xf numFmtId="0" fontId="7" fillId="0" borderId="1" xfId="0" applyFont="1" applyFill="1" applyBorder="1" applyAlignment="1" applyProtection="1">
      <alignment horizontal="center" vertical="center"/>
    </xf>
    <xf numFmtId="165" fontId="12" fillId="0" borderId="1" xfId="0" applyNumberFormat="1" applyFont="1" applyFill="1" applyBorder="1"/>
    <xf numFmtId="3" fontId="7" fillId="0" borderId="1" xfId="1" applyNumberFormat="1" applyFont="1" applyFill="1" applyBorder="1" applyAlignment="1">
      <alignment wrapText="1"/>
    </xf>
    <xf numFmtId="165" fontId="12" fillId="0" borderId="1" xfId="0" applyNumberFormat="1" applyFont="1" applyBorder="1"/>
    <xf numFmtId="3" fontId="7" fillId="0" borderId="1" xfId="1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0" fillId="0" borderId="0" xfId="0" applyFont="1"/>
    <xf numFmtId="0" fontId="20" fillId="0" borderId="0" xfId="0" applyFont="1" applyFill="1"/>
    <xf numFmtId="0" fontId="20" fillId="0" borderId="0" xfId="0" applyFont="1" applyAlignment="1">
      <alignment horizontal="center"/>
    </xf>
    <xf numFmtId="164" fontId="20" fillId="0" borderId="0" xfId="1" applyNumberFormat="1" applyFont="1" applyAlignment="1">
      <alignment horizontal="right"/>
    </xf>
    <xf numFmtId="165" fontId="20" fillId="0" borderId="0" xfId="0" applyNumberFormat="1" applyFont="1"/>
    <xf numFmtId="164" fontId="20" fillId="0" borderId="0" xfId="0" applyNumberFormat="1" applyFont="1"/>
    <xf numFmtId="166" fontId="2" fillId="0" borderId="0" xfId="0" applyNumberFormat="1" applyFont="1" applyAlignment="1">
      <alignment vertical="center"/>
    </xf>
    <xf numFmtId="41" fontId="2" fillId="0" borderId="7" xfId="1" applyNumberFormat="1" applyFont="1" applyFill="1" applyBorder="1" applyAlignment="1">
      <alignment horizontal="center" vertic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41" fontId="2" fillId="0" borderId="7" xfId="0" applyNumberFormat="1" applyFont="1" applyFill="1" applyBorder="1" applyAlignment="1">
      <alignment horizontal="center" vertical="center" wrapText="1"/>
    </xf>
    <xf numFmtId="41" fontId="2" fillId="0" borderId="1" xfId="0" applyNumberFormat="1" applyFont="1" applyFill="1" applyBorder="1" applyAlignment="1">
      <alignment horizontal="center" vertical="center" wrapText="1"/>
    </xf>
    <xf numFmtId="41" fontId="17" fillId="0" borderId="1" xfId="0" applyNumberFormat="1" applyFont="1" applyFill="1" applyBorder="1" applyAlignment="1">
      <alignment horizontal="right" vertical="center" wrapText="1"/>
    </xf>
    <xf numFmtId="41" fontId="17" fillId="0" borderId="1" xfId="1" applyNumberFormat="1" applyFont="1" applyFill="1" applyBorder="1" applyAlignment="1">
      <alignment horizontal="right" vertical="center" wrapText="1"/>
    </xf>
    <xf numFmtId="166" fontId="19" fillId="0" borderId="1" xfId="0" applyNumberFormat="1" applyFont="1" applyBorder="1" applyAlignment="1">
      <alignment vertical="center"/>
    </xf>
    <xf numFmtId="41" fontId="18" fillId="0" borderId="1" xfId="0" applyNumberFormat="1" applyFont="1" applyBorder="1" applyAlignment="1">
      <alignment vertical="center"/>
    </xf>
    <xf numFmtId="41" fontId="17" fillId="0" borderId="1" xfId="1" applyNumberFormat="1" applyFont="1" applyFill="1" applyBorder="1" applyAlignment="1">
      <alignment horizontal="right" vertical="center"/>
    </xf>
    <xf numFmtId="166" fontId="19" fillId="0" borderId="0" xfId="0" applyNumberFormat="1" applyFont="1" applyAlignment="1">
      <alignment vertical="center"/>
    </xf>
    <xf numFmtId="41" fontId="19" fillId="0" borderId="0" xfId="0" applyNumberFormat="1" applyFont="1" applyAlignment="1">
      <alignment vertical="center"/>
    </xf>
    <xf numFmtId="41" fontId="17" fillId="0" borderId="1" xfId="0" applyNumberFormat="1" applyFont="1" applyBorder="1" applyAlignment="1" applyProtection="1">
      <alignment horizontal="left" vertical="center" wrapText="1"/>
    </xf>
    <xf numFmtId="41" fontId="2" fillId="0" borderId="0" xfId="0" applyNumberFormat="1" applyFont="1" applyAlignment="1">
      <alignment vertical="center" wrapText="1"/>
    </xf>
    <xf numFmtId="41" fontId="2" fillId="0" borderId="0" xfId="1" applyNumberFormat="1" applyFont="1" applyAlignment="1">
      <alignment horizontal="right" vertical="center"/>
    </xf>
    <xf numFmtId="41" fontId="2" fillId="0" borderId="0" xfId="0" applyNumberFormat="1" applyFont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horizontal="center" vertical="center"/>
    </xf>
    <xf numFmtId="41" fontId="17" fillId="0" borderId="0" xfId="0" applyNumberFormat="1" applyFont="1" applyFill="1" applyAlignment="1">
      <alignment vertical="center"/>
    </xf>
    <xf numFmtId="41" fontId="17" fillId="0" borderId="0" xfId="0" applyNumberFormat="1" applyFont="1" applyAlignment="1">
      <alignment vertical="center"/>
    </xf>
    <xf numFmtId="41" fontId="17" fillId="0" borderId="1" xfId="1" applyNumberFormat="1" applyFont="1" applyFill="1" applyBorder="1" applyAlignment="1">
      <alignment vertical="center"/>
    </xf>
    <xf numFmtId="41" fontId="16" fillId="0" borderId="0" xfId="0" applyNumberFormat="1" applyFont="1" applyAlignment="1">
      <alignment vertical="center"/>
    </xf>
    <xf numFmtId="41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right" vertical="center"/>
    </xf>
    <xf numFmtId="41" fontId="16" fillId="0" borderId="0" xfId="0" applyNumberFormat="1" applyFont="1" applyFill="1" applyAlignment="1">
      <alignment vertical="center"/>
    </xf>
    <xf numFmtId="41" fontId="16" fillId="0" borderId="0" xfId="0" applyNumberFormat="1" applyFont="1" applyAlignment="1">
      <alignment vertical="center" wrapText="1"/>
    </xf>
    <xf numFmtId="41" fontId="16" fillId="0" borderId="0" xfId="1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Alignment="1">
      <alignment horizontal="left" vertical="center"/>
    </xf>
    <xf numFmtId="41" fontId="2" fillId="0" borderId="0" xfId="0" applyNumberFormat="1" applyFont="1" applyAlignment="1">
      <alignment horizontal="left" vertical="center"/>
    </xf>
    <xf numFmtId="41" fontId="2" fillId="0" borderId="7" xfId="0" applyNumberFormat="1" applyFont="1" applyFill="1" applyBorder="1" applyAlignment="1">
      <alignment horizontal="left" vertical="center" wrapText="1"/>
    </xf>
    <xf numFmtId="41" fontId="17" fillId="0" borderId="1" xfId="0" applyNumberFormat="1" applyFont="1" applyFill="1" applyBorder="1" applyAlignment="1">
      <alignment horizontal="left" vertical="center" wrapText="1"/>
    </xf>
    <xf numFmtId="41" fontId="16" fillId="0" borderId="0" xfId="0" applyNumberFormat="1" applyFont="1" applyAlignment="1">
      <alignment horizontal="left" vertical="center"/>
    </xf>
    <xf numFmtId="41" fontId="17" fillId="0" borderId="0" xfId="0" applyNumberFormat="1" applyFont="1" applyFill="1" applyBorder="1" applyAlignment="1">
      <alignment horizontal="right" vertical="center" wrapText="1"/>
    </xf>
    <xf numFmtId="41" fontId="17" fillId="0" borderId="0" xfId="0" applyNumberFormat="1" applyFont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41" fontId="17" fillId="0" borderId="0" xfId="1" applyNumberFormat="1" applyFont="1" applyFill="1" applyBorder="1" applyAlignment="1">
      <alignment horizontal="right" vertical="center" wrapText="1"/>
    </xf>
    <xf numFmtId="166" fontId="19" fillId="0" borderId="0" xfId="0" applyNumberFormat="1" applyFont="1" applyBorder="1" applyAlignment="1">
      <alignment vertical="center"/>
    </xf>
    <xf numFmtId="41" fontId="17" fillId="0" borderId="0" xfId="0" applyNumberFormat="1" applyFont="1" applyFill="1" applyBorder="1" applyAlignment="1">
      <alignment horizontal="left" vertical="center" wrapText="1"/>
    </xf>
    <xf numFmtId="41" fontId="18" fillId="0" borderId="0" xfId="0" applyNumberFormat="1" applyFont="1" applyBorder="1" applyAlignment="1">
      <alignment vertical="center"/>
    </xf>
    <xf numFmtId="41" fontId="17" fillId="0" borderId="0" xfId="1" applyNumberFormat="1" applyFont="1" applyFill="1" applyBorder="1" applyAlignment="1">
      <alignment horizontal="right" vertical="center"/>
    </xf>
    <xf numFmtId="41" fontId="2" fillId="0" borderId="0" xfId="0" applyNumberFormat="1" applyFont="1" applyAlignment="1">
      <alignment horizontal="center"/>
    </xf>
    <xf numFmtId="41" fontId="5" fillId="0" borderId="1" xfId="0" applyNumberFormat="1" applyFont="1" applyFill="1" applyBorder="1" applyAlignment="1">
      <alignment horizontal="center" vertical="center" wrapText="1"/>
    </xf>
    <xf numFmtId="41" fontId="5" fillId="0" borderId="2" xfId="0" applyNumberFormat="1" applyFont="1" applyFill="1" applyBorder="1" applyAlignment="1">
      <alignment horizontal="center" vertical="center" wrapText="1"/>
    </xf>
    <xf numFmtId="41" fontId="5" fillId="0" borderId="3" xfId="0" applyNumberFormat="1" applyFont="1" applyFill="1" applyBorder="1" applyAlignment="1">
      <alignment horizontal="center" vertical="center" wrapText="1"/>
    </xf>
    <xf numFmtId="41" fontId="5" fillId="0" borderId="6" xfId="0" applyNumberFormat="1" applyFont="1" applyFill="1" applyBorder="1" applyAlignment="1">
      <alignment horizontal="center" vertical="center" wrapText="1"/>
    </xf>
    <xf numFmtId="41" fontId="5" fillId="0" borderId="7" xfId="0" applyNumberFormat="1" applyFont="1" applyFill="1" applyBorder="1" applyAlignment="1">
      <alignment horizontal="center" vertical="center" wrapText="1"/>
    </xf>
    <xf numFmtId="41" fontId="5" fillId="0" borderId="3" xfId="1" applyNumberFormat="1" applyFont="1" applyFill="1" applyBorder="1" applyAlignment="1">
      <alignment horizontal="center" vertical="center" wrapText="1"/>
    </xf>
    <xf numFmtId="41" fontId="5" fillId="0" borderId="6" xfId="1" applyNumberFormat="1" applyFont="1" applyFill="1" applyBorder="1" applyAlignment="1">
      <alignment horizontal="center" vertical="center" wrapText="1"/>
    </xf>
    <xf numFmtId="41" fontId="5" fillId="0" borderId="7" xfId="1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6" fontId="5" fillId="0" borderId="6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41" fontId="8" fillId="0" borderId="0" xfId="0" applyNumberFormat="1" applyFont="1" applyFill="1" applyAlignment="1">
      <alignment horizontal="left"/>
    </xf>
    <xf numFmtId="41" fontId="5" fillId="0" borderId="2" xfId="0" applyNumberFormat="1" applyFont="1" applyFill="1" applyBorder="1" applyAlignment="1">
      <alignment horizontal="left" vertical="center" wrapText="1"/>
    </xf>
    <xf numFmtId="41" fontId="5" fillId="0" borderId="5" xfId="0" applyNumberFormat="1" applyFont="1" applyFill="1" applyBorder="1" applyAlignment="1">
      <alignment horizontal="left" vertical="center" wrapText="1"/>
    </xf>
    <xf numFmtId="41" fontId="5" fillId="0" borderId="4" xfId="0" applyNumberFormat="1" applyFont="1" applyFill="1" applyBorder="1" applyAlignment="1">
      <alignment horizontal="left" vertical="center" wrapText="1"/>
    </xf>
    <xf numFmtId="41" fontId="14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/>
    </xf>
    <xf numFmtId="43" fontId="5" fillId="0" borderId="2" xfId="0" applyNumberFormat="1" applyFont="1" applyFill="1" applyBorder="1" applyAlignment="1">
      <alignment horizontal="left" vertical="center" wrapText="1"/>
    </xf>
    <xf numFmtId="43" fontId="5" fillId="0" borderId="5" xfId="0" applyNumberFormat="1" applyFont="1" applyFill="1" applyBorder="1" applyAlignment="1">
      <alignment horizontal="left" vertical="center" wrapText="1"/>
    </xf>
    <xf numFmtId="43" fontId="5" fillId="0" borderId="4" xfId="0" applyNumberFormat="1" applyFont="1" applyFill="1" applyBorder="1" applyAlignment="1">
      <alignment horizontal="left" vertical="center" wrapText="1"/>
    </xf>
    <xf numFmtId="43" fontId="1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43" fontId="5" fillId="0" borderId="2" xfId="0" applyNumberFormat="1" applyFont="1" applyFill="1" applyBorder="1" applyAlignment="1">
      <alignment horizontal="center" vertical="center" wrapText="1"/>
    </xf>
    <xf numFmtId="43" fontId="5" fillId="0" borderId="3" xfId="0" applyNumberFormat="1" applyFont="1" applyFill="1" applyBorder="1" applyAlignment="1">
      <alignment horizontal="center" vertical="center" wrapText="1"/>
    </xf>
    <xf numFmtId="43" fontId="5" fillId="0" borderId="6" xfId="0" applyNumberFormat="1" applyFont="1" applyFill="1" applyBorder="1" applyAlignment="1">
      <alignment horizontal="center" vertical="center" wrapText="1"/>
    </xf>
    <xf numFmtId="43" fontId="5" fillId="0" borderId="7" xfId="0" applyNumberFormat="1" applyFont="1" applyFill="1" applyBorder="1" applyAlignment="1">
      <alignment horizontal="center" vertical="center" wrapText="1"/>
    </xf>
    <xf numFmtId="43" fontId="5" fillId="0" borderId="3" xfId="1" applyNumberFormat="1" applyFont="1" applyFill="1" applyBorder="1" applyAlignment="1">
      <alignment horizontal="center" vertical="center" wrapText="1"/>
    </xf>
    <xf numFmtId="43" fontId="5" fillId="0" borderId="6" xfId="1" applyNumberFormat="1" applyFont="1" applyFill="1" applyBorder="1" applyAlignment="1">
      <alignment horizontal="center" vertical="center" wrapText="1"/>
    </xf>
    <xf numFmtId="43" fontId="5" fillId="0" borderId="7" xfId="1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164" fontId="5" fillId="0" borderId="7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1" fontId="2" fillId="0" borderId="0" xfId="0" applyNumberFormat="1" applyFont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 wrapText="1"/>
    </xf>
    <xf numFmtId="41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41" fontId="2" fillId="0" borderId="3" xfId="1" applyNumberFormat="1" applyFont="1" applyFill="1" applyBorder="1" applyAlignment="1">
      <alignment horizontal="center" vertical="center" wrapText="1"/>
    </xf>
    <xf numFmtId="41" fontId="2" fillId="0" borderId="6" xfId="1" applyNumberFormat="1" applyFont="1" applyFill="1" applyBorder="1" applyAlignment="1">
      <alignment horizontal="center" vertical="center" wrapText="1"/>
    </xf>
    <xf numFmtId="41" fontId="2" fillId="0" borderId="7" xfId="1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41" fontId="2" fillId="0" borderId="2" xfId="0" applyNumberFormat="1" applyFont="1" applyFill="1" applyBorder="1" applyAlignment="1">
      <alignment horizontal="left" vertical="center" wrapText="1"/>
    </xf>
    <xf numFmtId="41" fontId="2" fillId="0" borderId="5" xfId="0" applyNumberFormat="1" applyFont="1" applyFill="1" applyBorder="1" applyAlignment="1">
      <alignment horizontal="left" vertical="center" wrapText="1"/>
    </xf>
    <xf numFmtId="41" fontId="2" fillId="0" borderId="3" xfId="0" applyNumberFormat="1" applyFont="1" applyFill="1" applyBorder="1" applyAlignment="1">
      <alignment horizontal="center" vertical="center" wrapText="1"/>
    </xf>
    <xf numFmtId="41" fontId="2" fillId="0" borderId="7" xfId="0" applyNumberFormat="1" applyFont="1" applyFill="1" applyBorder="1" applyAlignment="1">
      <alignment horizontal="center" vertical="center" wrapText="1"/>
    </xf>
    <xf numFmtId="41" fontId="2" fillId="0" borderId="6" xfId="0" applyNumberFormat="1" applyFont="1" applyFill="1" applyBorder="1" applyAlignment="1">
      <alignment horizontal="center" vertical="center" wrapText="1"/>
    </xf>
    <xf numFmtId="41" fontId="2" fillId="0" borderId="5" xfId="0" applyNumberFormat="1" applyFont="1" applyFill="1" applyBorder="1" applyAlignment="1">
      <alignment horizontal="center" vertical="center" wrapText="1"/>
    </xf>
    <xf numFmtId="41" fontId="2" fillId="0" borderId="4" xfId="0" applyNumberFormat="1" applyFont="1" applyFill="1" applyBorder="1" applyAlignment="1">
      <alignment horizontal="center" vertical="center" wrapText="1"/>
    </xf>
    <xf numFmtId="41" fontId="2" fillId="0" borderId="3" xfId="0" applyNumberFormat="1" applyFont="1" applyFill="1" applyBorder="1" applyAlignment="1">
      <alignment horizontal="left" vertical="center" wrapText="1"/>
    </xf>
    <xf numFmtId="41" fontId="2" fillId="0" borderId="6" xfId="0" applyNumberFormat="1" applyFont="1" applyFill="1" applyBorder="1" applyAlignment="1">
      <alignment horizontal="left" vertical="center" wrapText="1"/>
    </xf>
    <xf numFmtId="41" fontId="2" fillId="0" borderId="7" xfId="0" applyNumberFormat="1" applyFont="1" applyFill="1" applyBorder="1" applyAlignment="1">
      <alignment horizontal="left" vertical="center" wrapText="1"/>
    </xf>
    <xf numFmtId="41" fontId="5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1" fontId="5" fillId="0" borderId="1" xfId="1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" fontId="5" fillId="0" borderId="3" xfId="0" applyNumberFormat="1" applyFont="1" applyFill="1" applyBorder="1" applyAlignment="1">
      <alignment vertical="center" wrapText="1"/>
    </xf>
    <xf numFmtId="1" fontId="5" fillId="0" borderId="6" xfId="0" applyNumberFormat="1" applyFont="1" applyFill="1" applyBorder="1" applyAlignment="1">
      <alignment vertical="center" wrapText="1"/>
    </xf>
    <xf numFmtId="1" fontId="5" fillId="0" borderId="7" xfId="0" applyNumberFormat="1" applyFont="1" applyFill="1" applyBorder="1" applyAlignment="1">
      <alignment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167" fontId="5" fillId="0" borderId="6" xfId="0" applyNumberFormat="1" applyFont="1" applyFill="1" applyBorder="1" applyAlignment="1">
      <alignment horizontal="center" vertic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43" fontId="8" fillId="0" borderId="0" xfId="0" applyNumberFormat="1" applyFont="1" applyFill="1" applyAlignment="1">
      <alignment horizontal="left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vertical="center" wrapText="1"/>
    </xf>
    <xf numFmtId="1" fontId="2" fillId="0" borderId="6" xfId="0" applyNumberFormat="1" applyFont="1" applyFill="1" applyBorder="1" applyAlignment="1">
      <alignment vertical="center" wrapText="1"/>
    </xf>
    <xf numFmtId="1" fontId="2" fillId="0" borderId="7" xfId="0" applyNumberFormat="1" applyFont="1" applyFill="1" applyBorder="1" applyAlignment="1">
      <alignment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164" fontId="2" fillId="0" borderId="7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2" fillId="0" borderId="6" xfId="0" applyNumberFormat="1" applyFont="1" applyFill="1" applyBorder="1" applyAlignment="1">
      <alignment horizontal="center" vertical="center" wrapText="1"/>
    </xf>
    <xf numFmtId="167" fontId="2" fillId="0" borderId="7" xfId="0" applyNumberFormat="1" applyFont="1" applyFill="1" applyBorder="1" applyAlignment="1">
      <alignment horizontal="center" vertical="center" wrapText="1"/>
    </xf>
    <xf numFmtId="3" fontId="7" fillId="0" borderId="7" xfId="1" applyNumberFormat="1" applyFont="1" applyFill="1" applyBorder="1"/>
    <xf numFmtId="0" fontId="7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 applyProtection="1">
      <alignment horizontal="center"/>
    </xf>
    <xf numFmtId="164" fontId="7" fillId="0" borderId="1" xfId="1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center"/>
    </xf>
    <xf numFmtId="0" fontId="11" fillId="0" borderId="1" xfId="0" applyFont="1" applyBorder="1" applyAlignment="1" applyProtection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41" fontId="11" fillId="0" borderId="1" xfId="0" applyNumberFormat="1" applyFont="1" applyBorder="1" applyAlignment="1" applyProtection="1">
      <alignment horizontal="center"/>
    </xf>
    <xf numFmtId="41" fontId="7" fillId="0" borderId="1" xfId="1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</cellXfs>
  <cellStyles count="2">
    <cellStyle name="Comma" xfId="1" builtinId="3"/>
    <cellStyle name="Normal" xfId="0" builtinId="0"/>
  </cellStyles>
  <dxfs count="64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66"/>
      <color rgb="FF3399FF"/>
      <color rgb="FF99CC00"/>
      <color rgb="FF00CC99"/>
      <color rgb="FF99FF99"/>
      <color rgb="FFCC00FF"/>
      <color rgb="FFCC3399"/>
      <color rgb="FFCC0066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&#432;&#417;ng%202017%20BAN%20S&#7916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áng 1"/>
      <sheetName val="Tháng 2"/>
      <sheetName val="Tháng 3"/>
      <sheetName val="Tháng 4"/>
      <sheetName val="Tháng 5"/>
      <sheetName val="Tháng 6"/>
      <sheetName val="Tháng 7"/>
      <sheetName val="Tháng 8"/>
      <sheetName val="Thang 9"/>
      <sheetName val="Thang 10"/>
      <sheetName val="Thang 11"/>
      <sheetName val="Thang 12"/>
      <sheetName val="Tổng Hợp"/>
      <sheetName val="C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10">
          <cell r="B10" t="str">
            <v>Âu Thị Nhàn</v>
          </cell>
        </row>
        <row r="11">
          <cell r="B11" t="str">
            <v>Bạch Văn Thuần</v>
          </cell>
        </row>
        <row r="12">
          <cell r="B12" t="str">
            <v>Bùi Minh Tự</v>
          </cell>
        </row>
        <row r="13">
          <cell r="B13" t="str">
            <v>Bùi Thành Lương</v>
          </cell>
        </row>
        <row r="14">
          <cell r="B14" t="str">
            <v>Bùi Văn Ban</v>
          </cell>
        </row>
        <row r="15">
          <cell r="B15" t="str">
            <v>Bùi Văn Chung</v>
          </cell>
        </row>
        <row r="16">
          <cell r="B16" t="str">
            <v>Bùi Văn Lành</v>
          </cell>
        </row>
        <row r="17">
          <cell r="B17" t="str">
            <v>Bùi văn Tâm</v>
          </cell>
        </row>
        <row r="18">
          <cell r="B18" t="str">
            <v>Bùi Xuân SƠn</v>
          </cell>
        </row>
        <row r="19">
          <cell r="B19" t="str">
            <v>Cấn Trần Lâm</v>
          </cell>
        </row>
        <row r="20">
          <cell r="B20" t="str">
            <v>Cao Quốc Khánh</v>
          </cell>
        </row>
        <row r="21">
          <cell r="B21" t="str">
            <v>Cao Thị Bình</v>
          </cell>
        </row>
        <row r="22">
          <cell r="B22" t="str">
            <v>Đặng Anh Tuấn</v>
          </cell>
        </row>
        <row r="23">
          <cell r="B23" t="str">
            <v>Đặng Đình Văn</v>
          </cell>
        </row>
        <row r="24">
          <cell r="B24" t="str">
            <v>Đặng Minh Đức</v>
          </cell>
        </row>
        <row r="25">
          <cell r="B25" t="str">
            <v>Đặng Thị Huyền Vi</v>
          </cell>
        </row>
        <row r="26">
          <cell r="B26" t="str">
            <v>Đặng Văn Phát</v>
          </cell>
        </row>
        <row r="27">
          <cell r="B27" t="str">
            <v>Đào Đăng Thảo</v>
          </cell>
        </row>
        <row r="28">
          <cell r="B28" t="str">
            <v>Đào Thị Lan</v>
          </cell>
        </row>
        <row r="29">
          <cell r="B29" t="str">
            <v>Đào Thị Vân Anh</v>
          </cell>
        </row>
        <row r="30">
          <cell r="B30" t="str">
            <v>Đào Văn Khiên</v>
          </cell>
        </row>
        <row r="31">
          <cell r="B31" t="str">
            <v>Đậu Minh Thắng</v>
          </cell>
        </row>
        <row r="32">
          <cell r="B32" t="str">
            <v>Đinh Hữ An</v>
          </cell>
        </row>
        <row r="33">
          <cell r="B33" t="str">
            <v>Đinh Minh Hiếu</v>
          </cell>
        </row>
        <row r="34">
          <cell r="B34" t="str">
            <v>Đinh Quang Khải</v>
          </cell>
        </row>
        <row r="35">
          <cell r="B35" t="str">
            <v>Đinh Thị Phượng</v>
          </cell>
        </row>
        <row r="36">
          <cell r="B36" t="str">
            <v>Đinh Trọng Huân</v>
          </cell>
        </row>
        <row r="37">
          <cell r="B37" t="str">
            <v>Đinh Văn Lăng</v>
          </cell>
        </row>
        <row r="38">
          <cell r="B38" t="str">
            <v>Đinh Văn Tuấn</v>
          </cell>
        </row>
        <row r="39">
          <cell r="B39" t="str">
            <v>Nguyễn Ngọc Lâm Tùng</v>
          </cell>
        </row>
        <row r="40">
          <cell r="B40" t="str">
            <v>Nguyễn Tuấn Vinh</v>
          </cell>
        </row>
        <row r="41">
          <cell r="B41" t="str">
            <v>Nguyễn Văn Kỳ</v>
          </cell>
        </row>
        <row r="42">
          <cell r="B42" t="str">
            <v>Nguyễn Văn Quyền</v>
          </cell>
        </row>
        <row r="43">
          <cell r="B43" t="str">
            <v>Nguyễn Văn Tùng</v>
          </cell>
        </row>
        <row r="44">
          <cell r="B44" t="str">
            <v>Nhữ Văn Hùng</v>
          </cell>
        </row>
        <row r="45">
          <cell r="B45" t="str">
            <v>Trần Quang Tuấn</v>
          </cell>
        </row>
        <row r="46">
          <cell r="B46" t="str">
            <v>Nguyễn Quang Hưng</v>
          </cell>
        </row>
        <row r="47">
          <cell r="B47" t="str">
            <v>Nguyễn Quang Khải</v>
          </cell>
        </row>
        <row r="48">
          <cell r="B48" t="str">
            <v>Phạm Phúc Thành</v>
          </cell>
        </row>
        <row r="49">
          <cell r="B49" t="str">
            <v>Phạm Quốc Huy</v>
          </cell>
        </row>
        <row r="50">
          <cell r="B50" t="str">
            <v>Trần Phú Trung</v>
          </cell>
        </row>
        <row r="51">
          <cell r="B51" t="str">
            <v>Trần Văn Đạt</v>
          </cell>
        </row>
        <row r="52">
          <cell r="B52" t="str">
            <v>Trần Văn Hiệu</v>
          </cell>
        </row>
        <row r="53">
          <cell r="B53" t="str">
            <v>Trần Văn Thâng</v>
          </cell>
        </row>
        <row r="54">
          <cell r="B54" t="str">
            <v>Trịnh Quốc Anh</v>
          </cell>
        </row>
        <row r="55">
          <cell r="B55" t="str">
            <v>Vũ hà Châu</v>
          </cell>
        </row>
        <row r="56">
          <cell r="B56" t="str">
            <v>Vũ Hải Nam</v>
          </cell>
        </row>
        <row r="57">
          <cell r="B57" t="str">
            <v>Vũ Văn Hải</v>
          </cell>
        </row>
        <row r="58">
          <cell r="B58" t="str">
            <v>Vũ Văn Long</v>
          </cell>
        </row>
        <row r="59">
          <cell r="B59" t="str">
            <v>Trần Thị Mai Thi</v>
          </cell>
        </row>
        <row r="60">
          <cell r="B60" t="str">
            <v>Hà Thị Hương</v>
          </cell>
        </row>
        <row r="61">
          <cell r="B61" t="str">
            <v>Nguyễn Văn Thi</v>
          </cell>
        </row>
        <row r="62">
          <cell r="B62" t="str">
            <v>Nguyễn Văn Tiến</v>
          </cell>
        </row>
        <row r="63">
          <cell r="B63" t="str">
            <v>Hoàng Khánh Linh</v>
          </cell>
        </row>
        <row r="64">
          <cell r="B64" t="str">
            <v>Hoàng Thị Thu Trang</v>
          </cell>
        </row>
        <row r="65">
          <cell r="B65" t="str">
            <v>Lê NGọC áNH</v>
          </cell>
        </row>
        <row r="66">
          <cell r="B66" t="str">
            <v>Lê Thị Luyến</v>
          </cell>
        </row>
        <row r="67">
          <cell r="B67" t="str">
            <v>Lê Thị Ngọc Mai</v>
          </cell>
        </row>
        <row r="68">
          <cell r="B68" t="str">
            <v>Lê Văn Anh</v>
          </cell>
        </row>
        <row r="69">
          <cell r="B69" t="str">
            <v>Lê Văn Kỷ</v>
          </cell>
        </row>
        <row r="70">
          <cell r="B70" t="str">
            <v>Lê Văn Lợi</v>
          </cell>
        </row>
        <row r="71">
          <cell r="B71" t="str">
            <v>Lê Viết Tùng</v>
          </cell>
        </row>
        <row r="72">
          <cell r="B72" t="str">
            <v>Lê Xuân Vinh</v>
          </cell>
        </row>
        <row r="73">
          <cell r="B73" t="str">
            <v>Lò Văn Anh</v>
          </cell>
        </row>
        <row r="74">
          <cell r="B74" t="str">
            <v>Đỗ Văn Dũng</v>
          </cell>
        </row>
        <row r="75">
          <cell r="B75" t="str">
            <v>Đỗ Văn Hằng</v>
          </cell>
        </row>
        <row r="76">
          <cell r="B76" t="str">
            <v>Đỗ Xuân Trường</v>
          </cell>
        </row>
        <row r="77">
          <cell r="B77" t="str">
            <v>Dương Duy VĂn</v>
          </cell>
        </row>
        <row r="78">
          <cell r="B78" t="str">
            <v>Hoàng Bá Khương</v>
          </cell>
        </row>
        <row r="79">
          <cell r="B79" t="str">
            <v>Hoàng Minh Quang</v>
          </cell>
        </row>
        <row r="80">
          <cell r="B80" t="str">
            <v>Lê Xuân Hiến</v>
          </cell>
        </row>
        <row r="81">
          <cell r="B81" t="str">
            <v>Hoàng Quốc Anh</v>
          </cell>
        </row>
        <row r="82">
          <cell r="B82" t="str">
            <v>Hoàng Tiến Thành</v>
          </cell>
        </row>
        <row r="83">
          <cell r="B83" t="str">
            <v>Hoàng Văn Cường</v>
          </cell>
        </row>
        <row r="84">
          <cell r="B84" t="str">
            <v>Hoàng Xuân Nam</v>
          </cell>
        </row>
        <row r="85">
          <cell r="B85" t="str">
            <v>lại Đức Hiệp</v>
          </cell>
        </row>
        <row r="86">
          <cell r="B86" t="str">
            <v>Lê Đức Dũng</v>
          </cell>
        </row>
        <row r="87">
          <cell r="B87" t="str">
            <v>Lê Hoàng Hiệp</v>
          </cell>
        </row>
        <row r="88">
          <cell r="B88" t="str">
            <v>Lê Huy Mạnh</v>
          </cell>
        </row>
        <row r="89">
          <cell r="B89" t="str">
            <v>Lê Quang Tiến</v>
          </cell>
        </row>
        <row r="90">
          <cell r="B90" t="str">
            <v>Nguyễn Thanh Tuấn</v>
          </cell>
        </row>
        <row r="91">
          <cell r="B91" t="str">
            <v>Nguyễn Thị Duyên</v>
          </cell>
        </row>
        <row r="92">
          <cell r="B92" t="str">
            <v>Nguyễn Thị Hương Ly</v>
          </cell>
        </row>
        <row r="93">
          <cell r="B93" t="str">
            <v>Nguyễn Thị Huyền</v>
          </cell>
        </row>
        <row r="94">
          <cell r="B94" t="str">
            <v>Nguyễn Trung Thắng</v>
          </cell>
        </row>
        <row r="95">
          <cell r="B95" t="str">
            <v>Nhữ Thị Nhung</v>
          </cell>
        </row>
        <row r="96">
          <cell r="B96" t="str">
            <v>Vũ Thanh Tâm</v>
          </cell>
        </row>
        <row r="97">
          <cell r="B97" t="str">
            <v>Vũ Thị Minh Hòa</v>
          </cell>
        </row>
      </sheetData>
      <sheetData sheetId="11">
        <row r="10">
          <cell r="A10">
            <v>1</v>
          </cell>
        </row>
      </sheetData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topLeftCell="A28" zoomScaleNormal="100" workbookViewId="0">
      <selection activeCell="L9" sqref="L9"/>
    </sheetView>
  </sheetViews>
  <sheetFormatPr defaultRowHeight="15.75" x14ac:dyDescent="0.25"/>
  <cols>
    <col min="1" max="1" width="3.75" style="38" customWidth="1"/>
    <col min="2" max="2" width="16" style="38" customWidth="1"/>
    <col min="3" max="3" width="5.125" style="39" customWidth="1"/>
    <col min="4" max="4" width="8.375" style="39" customWidth="1"/>
    <col min="5" max="5" width="8.375" style="40" customWidth="1"/>
    <col min="6" max="6" width="5.5" style="130" customWidth="1"/>
    <col min="7" max="7" width="9.5" style="38" customWidth="1"/>
    <col min="8" max="8" width="9.375" style="41" customWidth="1"/>
    <col min="9" max="9" width="8.375" style="38" customWidth="1"/>
    <col min="10" max="10" width="9.375" style="38" customWidth="1"/>
    <col min="11" max="11" width="8.375" style="38" customWidth="1"/>
    <col min="12" max="12" width="10.5" style="42" bestFit="1" customWidth="1"/>
    <col min="13" max="33" width="9" style="42"/>
    <col min="34" max="241" width="9" style="38"/>
    <col min="242" max="242" width="3.75" style="38" customWidth="1"/>
    <col min="243" max="243" width="10.375" style="38" customWidth="1"/>
    <col min="244" max="244" width="5" style="38" customWidth="1"/>
    <col min="245" max="245" width="9" style="38" customWidth="1"/>
    <col min="246" max="246" width="5.25" style="38" customWidth="1"/>
    <col min="247" max="247" width="5.75" style="38" customWidth="1"/>
    <col min="248" max="248" width="8.375" style="38" customWidth="1"/>
    <col min="249" max="249" width="7.375" style="38" customWidth="1"/>
    <col min="250" max="250" width="7.5" style="38" customWidth="1"/>
    <col min="251" max="251" width="6.25" style="38" customWidth="1"/>
    <col min="252" max="252" width="8.125" style="38" customWidth="1"/>
    <col min="253" max="253" width="9.125" style="38" customWidth="1"/>
    <col min="254" max="254" width="8.125" style="38" customWidth="1"/>
    <col min="255" max="255" width="7.5" style="38" customWidth="1"/>
    <col min="256" max="256" width="8.625" style="38" customWidth="1"/>
    <col min="257" max="257" width="10" style="38" customWidth="1"/>
    <col min="258" max="258" width="9.125" style="38" customWidth="1"/>
    <col min="259" max="261" width="7.75" style="38" customWidth="1"/>
    <col min="262" max="262" width="5.75" style="38" customWidth="1"/>
    <col min="263" max="263" width="7.75" style="38" customWidth="1"/>
    <col min="264" max="264" width="8.5" style="38" customWidth="1"/>
    <col min="265" max="265" width="11" style="38" customWidth="1"/>
    <col min="266" max="266" width="5.25" style="38" customWidth="1"/>
    <col min="267" max="497" width="9" style="38"/>
    <col min="498" max="498" width="3.75" style="38" customWidth="1"/>
    <col min="499" max="499" width="10.375" style="38" customWidth="1"/>
    <col min="500" max="500" width="5" style="38" customWidth="1"/>
    <col min="501" max="501" width="9" style="38" customWidth="1"/>
    <col min="502" max="502" width="5.25" style="38" customWidth="1"/>
    <col min="503" max="503" width="5.75" style="38" customWidth="1"/>
    <col min="504" max="504" width="8.375" style="38" customWidth="1"/>
    <col min="505" max="505" width="7.375" style="38" customWidth="1"/>
    <col min="506" max="506" width="7.5" style="38" customWidth="1"/>
    <col min="507" max="507" width="6.25" style="38" customWidth="1"/>
    <col min="508" max="508" width="8.125" style="38" customWidth="1"/>
    <col min="509" max="509" width="9.125" style="38" customWidth="1"/>
    <col min="510" max="510" width="8.125" style="38" customWidth="1"/>
    <col min="511" max="511" width="7.5" style="38" customWidth="1"/>
    <col min="512" max="512" width="8.625" style="38" customWidth="1"/>
    <col min="513" max="513" width="10" style="38" customWidth="1"/>
    <col min="514" max="514" width="9.125" style="38" customWidth="1"/>
    <col min="515" max="517" width="7.75" style="38" customWidth="1"/>
    <col min="518" max="518" width="5.75" style="38" customWidth="1"/>
    <col min="519" max="519" width="7.75" style="38" customWidth="1"/>
    <col min="520" max="520" width="8.5" style="38" customWidth="1"/>
    <col min="521" max="521" width="11" style="38" customWidth="1"/>
    <col min="522" max="522" width="5.25" style="38" customWidth="1"/>
    <col min="523" max="753" width="9" style="38"/>
    <col min="754" max="754" width="3.75" style="38" customWidth="1"/>
    <col min="755" max="755" width="10.375" style="38" customWidth="1"/>
    <col min="756" max="756" width="5" style="38" customWidth="1"/>
    <col min="757" max="757" width="9" style="38" customWidth="1"/>
    <col min="758" max="758" width="5.25" style="38" customWidth="1"/>
    <col min="759" max="759" width="5.75" style="38" customWidth="1"/>
    <col min="760" max="760" width="8.375" style="38" customWidth="1"/>
    <col min="761" max="761" width="7.375" style="38" customWidth="1"/>
    <col min="762" max="762" width="7.5" style="38" customWidth="1"/>
    <col min="763" max="763" width="6.25" style="38" customWidth="1"/>
    <col min="764" max="764" width="8.125" style="38" customWidth="1"/>
    <col min="765" max="765" width="9.125" style="38" customWidth="1"/>
    <col min="766" max="766" width="8.125" style="38" customWidth="1"/>
    <col min="767" max="767" width="7.5" style="38" customWidth="1"/>
    <col min="768" max="768" width="8.625" style="38" customWidth="1"/>
    <col min="769" max="769" width="10" style="38" customWidth="1"/>
    <col min="770" max="770" width="9.125" style="38" customWidth="1"/>
    <col min="771" max="773" width="7.75" style="38" customWidth="1"/>
    <col min="774" max="774" width="5.75" style="38" customWidth="1"/>
    <col min="775" max="775" width="7.75" style="38" customWidth="1"/>
    <col min="776" max="776" width="8.5" style="38" customWidth="1"/>
    <col min="777" max="777" width="11" style="38" customWidth="1"/>
    <col min="778" max="778" width="5.25" style="38" customWidth="1"/>
    <col min="779" max="1009" width="9" style="38"/>
    <col min="1010" max="1010" width="3.75" style="38" customWidth="1"/>
    <col min="1011" max="1011" width="10.375" style="38" customWidth="1"/>
    <col min="1012" max="1012" width="5" style="38" customWidth="1"/>
    <col min="1013" max="1013" width="9" style="38" customWidth="1"/>
    <col min="1014" max="1014" width="5.25" style="38" customWidth="1"/>
    <col min="1015" max="1015" width="5.75" style="38" customWidth="1"/>
    <col min="1016" max="1016" width="8.375" style="38" customWidth="1"/>
    <col min="1017" max="1017" width="7.375" style="38" customWidth="1"/>
    <col min="1018" max="1018" width="7.5" style="38" customWidth="1"/>
    <col min="1019" max="1019" width="6.25" style="38" customWidth="1"/>
    <col min="1020" max="1020" width="8.125" style="38" customWidth="1"/>
    <col min="1021" max="1021" width="9.125" style="38" customWidth="1"/>
    <col min="1022" max="1022" width="8.125" style="38" customWidth="1"/>
    <col min="1023" max="1023" width="7.5" style="38" customWidth="1"/>
    <col min="1024" max="1024" width="8.625" style="38" customWidth="1"/>
    <col min="1025" max="1025" width="10" style="38" customWidth="1"/>
    <col min="1026" max="1026" width="9.125" style="38" customWidth="1"/>
    <col min="1027" max="1029" width="7.75" style="38" customWidth="1"/>
    <col min="1030" max="1030" width="5.75" style="38" customWidth="1"/>
    <col min="1031" max="1031" width="7.75" style="38" customWidth="1"/>
    <col min="1032" max="1032" width="8.5" style="38" customWidth="1"/>
    <col min="1033" max="1033" width="11" style="38" customWidth="1"/>
    <col min="1034" max="1034" width="5.25" style="38" customWidth="1"/>
    <col min="1035" max="1265" width="9" style="38"/>
    <col min="1266" max="1266" width="3.75" style="38" customWidth="1"/>
    <col min="1267" max="1267" width="10.375" style="38" customWidth="1"/>
    <col min="1268" max="1268" width="5" style="38" customWidth="1"/>
    <col min="1269" max="1269" width="9" style="38" customWidth="1"/>
    <col min="1270" max="1270" width="5.25" style="38" customWidth="1"/>
    <col min="1271" max="1271" width="5.75" style="38" customWidth="1"/>
    <col min="1272" max="1272" width="8.375" style="38" customWidth="1"/>
    <col min="1273" max="1273" width="7.375" style="38" customWidth="1"/>
    <col min="1274" max="1274" width="7.5" style="38" customWidth="1"/>
    <col min="1275" max="1275" width="6.25" style="38" customWidth="1"/>
    <col min="1276" max="1276" width="8.125" style="38" customWidth="1"/>
    <col min="1277" max="1277" width="9.125" style="38" customWidth="1"/>
    <col min="1278" max="1278" width="8.125" style="38" customWidth="1"/>
    <col min="1279" max="1279" width="7.5" style="38" customWidth="1"/>
    <col min="1280" max="1280" width="8.625" style="38" customWidth="1"/>
    <col min="1281" max="1281" width="10" style="38" customWidth="1"/>
    <col min="1282" max="1282" width="9.125" style="38" customWidth="1"/>
    <col min="1283" max="1285" width="7.75" style="38" customWidth="1"/>
    <col min="1286" max="1286" width="5.75" style="38" customWidth="1"/>
    <col min="1287" max="1287" width="7.75" style="38" customWidth="1"/>
    <col min="1288" max="1288" width="8.5" style="38" customWidth="1"/>
    <col min="1289" max="1289" width="11" style="38" customWidth="1"/>
    <col min="1290" max="1290" width="5.25" style="38" customWidth="1"/>
    <col min="1291" max="1521" width="9" style="38"/>
    <col min="1522" max="1522" width="3.75" style="38" customWidth="1"/>
    <col min="1523" max="1523" width="10.375" style="38" customWidth="1"/>
    <col min="1524" max="1524" width="5" style="38" customWidth="1"/>
    <col min="1525" max="1525" width="9" style="38" customWidth="1"/>
    <col min="1526" max="1526" width="5.25" style="38" customWidth="1"/>
    <col min="1527" max="1527" width="5.75" style="38" customWidth="1"/>
    <col min="1528" max="1528" width="8.375" style="38" customWidth="1"/>
    <col min="1529" max="1529" width="7.375" style="38" customWidth="1"/>
    <col min="1530" max="1530" width="7.5" style="38" customWidth="1"/>
    <col min="1531" max="1531" width="6.25" style="38" customWidth="1"/>
    <col min="1532" max="1532" width="8.125" style="38" customWidth="1"/>
    <col min="1533" max="1533" width="9.125" style="38" customWidth="1"/>
    <col min="1534" max="1534" width="8.125" style="38" customWidth="1"/>
    <col min="1535" max="1535" width="7.5" style="38" customWidth="1"/>
    <col min="1536" max="1536" width="8.625" style="38" customWidth="1"/>
    <col min="1537" max="1537" width="10" style="38" customWidth="1"/>
    <col min="1538" max="1538" width="9.125" style="38" customWidth="1"/>
    <col min="1539" max="1541" width="7.75" style="38" customWidth="1"/>
    <col min="1542" max="1542" width="5.75" style="38" customWidth="1"/>
    <col min="1543" max="1543" width="7.75" style="38" customWidth="1"/>
    <col min="1544" max="1544" width="8.5" style="38" customWidth="1"/>
    <col min="1545" max="1545" width="11" style="38" customWidth="1"/>
    <col min="1546" max="1546" width="5.25" style="38" customWidth="1"/>
    <col min="1547" max="1777" width="9" style="38"/>
    <col min="1778" max="1778" width="3.75" style="38" customWidth="1"/>
    <col min="1779" max="1779" width="10.375" style="38" customWidth="1"/>
    <col min="1780" max="1780" width="5" style="38" customWidth="1"/>
    <col min="1781" max="1781" width="9" style="38" customWidth="1"/>
    <col min="1782" max="1782" width="5.25" style="38" customWidth="1"/>
    <col min="1783" max="1783" width="5.75" style="38" customWidth="1"/>
    <col min="1784" max="1784" width="8.375" style="38" customWidth="1"/>
    <col min="1785" max="1785" width="7.375" style="38" customWidth="1"/>
    <col min="1786" max="1786" width="7.5" style="38" customWidth="1"/>
    <col min="1787" max="1787" width="6.25" style="38" customWidth="1"/>
    <col min="1788" max="1788" width="8.125" style="38" customWidth="1"/>
    <col min="1789" max="1789" width="9.125" style="38" customWidth="1"/>
    <col min="1790" max="1790" width="8.125" style="38" customWidth="1"/>
    <col min="1791" max="1791" width="7.5" style="38" customWidth="1"/>
    <col min="1792" max="1792" width="8.625" style="38" customWidth="1"/>
    <col min="1793" max="1793" width="10" style="38" customWidth="1"/>
    <col min="1794" max="1794" width="9.125" style="38" customWidth="1"/>
    <col min="1795" max="1797" width="7.75" style="38" customWidth="1"/>
    <col min="1798" max="1798" width="5.75" style="38" customWidth="1"/>
    <col min="1799" max="1799" width="7.75" style="38" customWidth="1"/>
    <col min="1800" max="1800" width="8.5" style="38" customWidth="1"/>
    <col min="1801" max="1801" width="11" style="38" customWidth="1"/>
    <col min="1802" max="1802" width="5.25" style="38" customWidth="1"/>
    <col min="1803" max="2033" width="9" style="38"/>
    <col min="2034" max="2034" width="3.75" style="38" customWidth="1"/>
    <col min="2035" max="2035" width="10.375" style="38" customWidth="1"/>
    <col min="2036" max="2036" width="5" style="38" customWidth="1"/>
    <col min="2037" max="2037" width="9" style="38" customWidth="1"/>
    <col min="2038" max="2038" width="5.25" style="38" customWidth="1"/>
    <col min="2039" max="2039" width="5.75" style="38" customWidth="1"/>
    <col min="2040" max="2040" width="8.375" style="38" customWidth="1"/>
    <col min="2041" max="2041" width="7.375" style="38" customWidth="1"/>
    <col min="2042" max="2042" width="7.5" style="38" customWidth="1"/>
    <col min="2043" max="2043" width="6.25" style="38" customWidth="1"/>
    <col min="2044" max="2044" width="8.125" style="38" customWidth="1"/>
    <col min="2045" max="2045" width="9.125" style="38" customWidth="1"/>
    <col min="2046" max="2046" width="8.125" style="38" customWidth="1"/>
    <col min="2047" max="2047" width="7.5" style="38" customWidth="1"/>
    <col min="2048" max="2048" width="8.625" style="38" customWidth="1"/>
    <col min="2049" max="2049" width="10" style="38" customWidth="1"/>
    <col min="2050" max="2050" width="9.125" style="38" customWidth="1"/>
    <col min="2051" max="2053" width="7.75" style="38" customWidth="1"/>
    <col min="2054" max="2054" width="5.75" style="38" customWidth="1"/>
    <col min="2055" max="2055" width="7.75" style="38" customWidth="1"/>
    <col min="2056" max="2056" width="8.5" style="38" customWidth="1"/>
    <col min="2057" max="2057" width="11" style="38" customWidth="1"/>
    <col min="2058" max="2058" width="5.25" style="38" customWidth="1"/>
    <col min="2059" max="2289" width="9" style="38"/>
    <col min="2290" max="2290" width="3.75" style="38" customWidth="1"/>
    <col min="2291" max="2291" width="10.375" style="38" customWidth="1"/>
    <col min="2292" max="2292" width="5" style="38" customWidth="1"/>
    <col min="2293" max="2293" width="9" style="38" customWidth="1"/>
    <col min="2294" max="2294" width="5.25" style="38" customWidth="1"/>
    <col min="2295" max="2295" width="5.75" style="38" customWidth="1"/>
    <col min="2296" max="2296" width="8.375" style="38" customWidth="1"/>
    <col min="2297" max="2297" width="7.375" style="38" customWidth="1"/>
    <col min="2298" max="2298" width="7.5" style="38" customWidth="1"/>
    <col min="2299" max="2299" width="6.25" style="38" customWidth="1"/>
    <col min="2300" max="2300" width="8.125" style="38" customWidth="1"/>
    <col min="2301" max="2301" width="9.125" style="38" customWidth="1"/>
    <col min="2302" max="2302" width="8.125" style="38" customWidth="1"/>
    <col min="2303" max="2303" width="7.5" style="38" customWidth="1"/>
    <col min="2304" max="2304" width="8.625" style="38" customWidth="1"/>
    <col min="2305" max="2305" width="10" style="38" customWidth="1"/>
    <col min="2306" max="2306" width="9.125" style="38" customWidth="1"/>
    <col min="2307" max="2309" width="7.75" style="38" customWidth="1"/>
    <col min="2310" max="2310" width="5.75" style="38" customWidth="1"/>
    <col min="2311" max="2311" width="7.75" style="38" customWidth="1"/>
    <col min="2312" max="2312" width="8.5" style="38" customWidth="1"/>
    <col min="2313" max="2313" width="11" style="38" customWidth="1"/>
    <col min="2314" max="2314" width="5.25" style="38" customWidth="1"/>
    <col min="2315" max="2545" width="9" style="38"/>
    <col min="2546" max="2546" width="3.75" style="38" customWidth="1"/>
    <col min="2547" max="2547" width="10.375" style="38" customWidth="1"/>
    <col min="2548" max="2548" width="5" style="38" customWidth="1"/>
    <col min="2549" max="2549" width="9" style="38" customWidth="1"/>
    <col min="2550" max="2550" width="5.25" style="38" customWidth="1"/>
    <col min="2551" max="2551" width="5.75" style="38" customWidth="1"/>
    <col min="2552" max="2552" width="8.375" style="38" customWidth="1"/>
    <col min="2553" max="2553" width="7.375" style="38" customWidth="1"/>
    <col min="2554" max="2554" width="7.5" style="38" customWidth="1"/>
    <col min="2555" max="2555" width="6.25" style="38" customWidth="1"/>
    <col min="2556" max="2556" width="8.125" style="38" customWidth="1"/>
    <col min="2557" max="2557" width="9.125" style="38" customWidth="1"/>
    <col min="2558" max="2558" width="8.125" style="38" customWidth="1"/>
    <col min="2559" max="2559" width="7.5" style="38" customWidth="1"/>
    <col min="2560" max="2560" width="8.625" style="38" customWidth="1"/>
    <col min="2561" max="2561" width="10" style="38" customWidth="1"/>
    <col min="2562" max="2562" width="9.125" style="38" customWidth="1"/>
    <col min="2563" max="2565" width="7.75" style="38" customWidth="1"/>
    <col min="2566" max="2566" width="5.75" style="38" customWidth="1"/>
    <col min="2567" max="2567" width="7.75" style="38" customWidth="1"/>
    <col min="2568" max="2568" width="8.5" style="38" customWidth="1"/>
    <col min="2569" max="2569" width="11" style="38" customWidth="1"/>
    <col min="2570" max="2570" width="5.25" style="38" customWidth="1"/>
    <col min="2571" max="2801" width="9" style="38"/>
    <col min="2802" max="2802" width="3.75" style="38" customWidth="1"/>
    <col min="2803" max="2803" width="10.375" style="38" customWidth="1"/>
    <col min="2804" max="2804" width="5" style="38" customWidth="1"/>
    <col min="2805" max="2805" width="9" style="38" customWidth="1"/>
    <col min="2806" max="2806" width="5.25" style="38" customWidth="1"/>
    <col min="2807" max="2807" width="5.75" style="38" customWidth="1"/>
    <col min="2808" max="2808" width="8.375" style="38" customWidth="1"/>
    <col min="2809" max="2809" width="7.375" style="38" customWidth="1"/>
    <col min="2810" max="2810" width="7.5" style="38" customWidth="1"/>
    <col min="2811" max="2811" width="6.25" style="38" customWidth="1"/>
    <col min="2812" max="2812" width="8.125" style="38" customWidth="1"/>
    <col min="2813" max="2813" width="9.125" style="38" customWidth="1"/>
    <col min="2814" max="2814" width="8.125" style="38" customWidth="1"/>
    <col min="2815" max="2815" width="7.5" style="38" customWidth="1"/>
    <col min="2816" max="2816" width="8.625" style="38" customWidth="1"/>
    <col min="2817" max="2817" width="10" style="38" customWidth="1"/>
    <col min="2818" max="2818" width="9.125" style="38" customWidth="1"/>
    <col min="2819" max="2821" width="7.75" style="38" customWidth="1"/>
    <col min="2822" max="2822" width="5.75" style="38" customWidth="1"/>
    <col min="2823" max="2823" width="7.75" style="38" customWidth="1"/>
    <col min="2824" max="2824" width="8.5" style="38" customWidth="1"/>
    <col min="2825" max="2825" width="11" style="38" customWidth="1"/>
    <col min="2826" max="2826" width="5.25" style="38" customWidth="1"/>
    <col min="2827" max="3057" width="9" style="38"/>
    <col min="3058" max="3058" width="3.75" style="38" customWidth="1"/>
    <col min="3059" max="3059" width="10.375" style="38" customWidth="1"/>
    <col min="3060" max="3060" width="5" style="38" customWidth="1"/>
    <col min="3061" max="3061" width="9" style="38" customWidth="1"/>
    <col min="3062" max="3062" width="5.25" style="38" customWidth="1"/>
    <col min="3063" max="3063" width="5.75" style="38" customWidth="1"/>
    <col min="3064" max="3064" width="8.375" style="38" customWidth="1"/>
    <col min="3065" max="3065" width="7.375" style="38" customWidth="1"/>
    <col min="3066" max="3066" width="7.5" style="38" customWidth="1"/>
    <col min="3067" max="3067" width="6.25" style="38" customWidth="1"/>
    <col min="3068" max="3068" width="8.125" style="38" customWidth="1"/>
    <col min="3069" max="3069" width="9.125" style="38" customWidth="1"/>
    <col min="3070" max="3070" width="8.125" style="38" customWidth="1"/>
    <col min="3071" max="3071" width="7.5" style="38" customWidth="1"/>
    <col min="3072" max="3072" width="8.625" style="38" customWidth="1"/>
    <col min="3073" max="3073" width="10" style="38" customWidth="1"/>
    <col min="3074" max="3074" width="9.125" style="38" customWidth="1"/>
    <col min="3075" max="3077" width="7.75" style="38" customWidth="1"/>
    <col min="3078" max="3078" width="5.75" style="38" customWidth="1"/>
    <col min="3079" max="3079" width="7.75" style="38" customWidth="1"/>
    <col min="3080" max="3080" width="8.5" style="38" customWidth="1"/>
    <col min="3081" max="3081" width="11" style="38" customWidth="1"/>
    <col min="3082" max="3082" width="5.25" style="38" customWidth="1"/>
    <col min="3083" max="3313" width="9" style="38"/>
    <col min="3314" max="3314" width="3.75" style="38" customWidth="1"/>
    <col min="3315" max="3315" width="10.375" style="38" customWidth="1"/>
    <col min="3316" max="3316" width="5" style="38" customWidth="1"/>
    <col min="3317" max="3317" width="9" style="38" customWidth="1"/>
    <col min="3318" max="3318" width="5.25" style="38" customWidth="1"/>
    <col min="3319" max="3319" width="5.75" style="38" customWidth="1"/>
    <col min="3320" max="3320" width="8.375" style="38" customWidth="1"/>
    <col min="3321" max="3321" width="7.375" style="38" customWidth="1"/>
    <col min="3322" max="3322" width="7.5" style="38" customWidth="1"/>
    <col min="3323" max="3323" width="6.25" style="38" customWidth="1"/>
    <col min="3324" max="3324" width="8.125" style="38" customWidth="1"/>
    <col min="3325" max="3325" width="9.125" style="38" customWidth="1"/>
    <col min="3326" max="3326" width="8.125" style="38" customWidth="1"/>
    <col min="3327" max="3327" width="7.5" style="38" customWidth="1"/>
    <col min="3328" max="3328" width="8.625" style="38" customWidth="1"/>
    <col min="3329" max="3329" width="10" style="38" customWidth="1"/>
    <col min="3330" max="3330" width="9.125" style="38" customWidth="1"/>
    <col min="3331" max="3333" width="7.75" style="38" customWidth="1"/>
    <col min="3334" max="3334" width="5.75" style="38" customWidth="1"/>
    <col min="3335" max="3335" width="7.75" style="38" customWidth="1"/>
    <col min="3336" max="3336" width="8.5" style="38" customWidth="1"/>
    <col min="3337" max="3337" width="11" style="38" customWidth="1"/>
    <col min="3338" max="3338" width="5.25" style="38" customWidth="1"/>
    <col min="3339" max="3569" width="9" style="38"/>
    <col min="3570" max="3570" width="3.75" style="38" customWidth="1"/>
    <col min="3571" max="3571" width="10.375" style="38" customWidth="1"/>
    <col min="3572" max="3572" width="5" style="38" customWidth="1"/>
    <col min="3573" max="3573" width="9" style="38" customWidth="1"/>
    <col min="3574" max="3574" width="5.25" style="38" customWidth="1"/>
    <col min="3575" max="3575" width="5.75" style="38" customWidth="1"/>
    <col min="3576" max="3576" width="8.375" style="38" customWidth="1"/>
    <col min="3577" max="3577" width="7.375" style="38" customWidth="1"/>
    <col min="3578" max="3578" width="7.5" style="38" customWidth="1"/>
    <col min="3579" max="3579" width="6.25" style="38" customWidth="1"/>
    <col min="3580" max="3580" width="8.125" style="38" customWidth="1"/>
    <col min="3581" max="3581" width="9.125" style="38" customWidth="1"/>
    <col min="3582" max="3582" width="8.125" style="38" customWidth="1"/>
    <col min="3583" max="3583" width="7.5" style="38" customWidth="1"/>
    <col min="3584" max="3584" width="8.625" style="38" customWidth="1"/>
    <col min="3585" max="3585" width="10" style="38" customWidth="1"/>
    <col min="3586" max="3586" width="9.125" style="38" customWidth="1"/>
    <col min="3587" max="3589" width="7.75" style="38" customWidth="1"/>
    <col min="3590" max="3590" width="5.75" style="38" customWidth="1"/>
    <col min="3591" max="3591" width="7.75" style="38" customWidth="1"/>
    <col min="3592" max="3592" width="8.5" style="38" customWidth="1"/>
    <col min="3593" max="3593" width="11" style="38" customWidth="1"/>
    <col min="3594" max="3594" width="5.25" style="38" customWidth="1"/>
    <col min="3595" max="3825" width="9" style="38"/>
    <col min="3826" max="3826" width="3.75" style="38" customWidth="1"/>
    <col min="3827" max="3827" width="10.375" style="38" customWidth="1"/>
    <col min="3828" max="3828" width="5" style="38" customWidth="1"/>
    <col min="3829" max="3829" width="9" style="38" customWidth="1"/>
    <col min="3830" max="3830" width="5.25" style="38" customWidth="1"/>
    <col min="3831" max="3831" width="5.75" style="38" customWidth="1"/>
    <col min="3832" max="3832" width="8.375" style="38" customWidth="1"/>
    <col min="3833" max="3833" width="7.375" style="38" customWidth="1"/>
    <col min="3834" max="3834" width="7.5" style="38" customWidth="1"/>
    <col min="3835" max="3835" width="6.25" style="38" customWidth="1"/>
    <col min="3836" max="3836" width="8.125" style="38" customWidth="1"/>
    <col min="3837" max="3837" width="9.125" style="38" customWidth="1"/>
    <col min="3838" max="3838" width="8.125" style="38" customWidth="1"/>
    <col min="3839" max="3839" width="7.5" style="38" customWidth="1"/>
    <col min="3840" max="3840" width="8.625" style="38" customWidth="1"/>
    <col min="3841" max="3841" width="10" style="38" customWidth="1"/>
    <col min="3842" max="3842" width="9.125" style="38" customWidth="1"/>
    <col min="3843" max="3845" width="7.75" style="38" customWidth="1"/>
    <col min="3846" max="3846" width="5.75" style="38" customWidth="1"/>
    <col min="3847" max="3847" width="7.75" style="38" customWidth="1"/>
    <col min="3848" max="3848" width="8.5" style="38" customWidth="1"/>
    <col min="3849" max="3849" width="11" style="38" customWidth="1"/>
    <col min="3850" max="3850" width="5.25" style="38" customWidth="1"/>
    <col min="3851" max="4081" width="9" style="38"/>
    <col min="4082" max="4082" width="3.75" style="38" customWidth="1"/>
    <col min="4083" max="4083" width="10.375" style="38" customWidth="1"/>
    <col min="4084" max="4084" width="5" style="38" customWidth="1"/>
    <col min="4085" max="4085" width="9" style="38" customWidth="1"/>
    <col min="4086" max="4086" width="5.25" style="38" customWidth="1"/>
    <col min="4087" max="4087" width="5.75" style="38" customWidth="1"/>
    <col min="4088" max="4088" width="8.375" style="38" customWidth="1"/>
    <col min="4089" max="4089" width="7.375" style="38" customWidth="1"/>
    <col min="4090" max="4090" width="7.5" style="38" customWidth="1"/>
    <col min="4091" max="4091" width="6.25" style="38" customWidth="1"/>
    <col min="4092" max="4092" width="8.125" style="38" customWidth="1"/>
    <col min="4093" max="4093" width="9.125" style="38" customWidth="1"/>
    <col min="4094" max="4094" width="8.125" style="38" customWidth="1"/>
    <col min="4095" max="4095" width="7.5" style="38" customWidth="1"/>
    <col min="4096" max="4096" width="8.625" style="38" customWidth="1"/>
    <col min="4097" max="4097" width="10" style="38" customWidth="1"/>
    <col min="4098" max="4098" width="9.125" style="38" customWidth="1"/>
    <col min="4099" max="4101" width="7.75" style="38" customWidth="1"/>
    <col min="4102" max="4102" width="5.75" style="38" customWidth="1"/>
    <col min="4103" max="4103" width="7.75" style="38" customWidth="1"/>
    <col min="4104" max="4104" width="8.5" style="38" customWidth="1"/>
    <col min="4105" max="4105" width="11" style="38" customWidth="1"/>
    <col min="4106" max="4106" width="5.25" style="38" customWidth="1"/>
    <col min="4107" max="4337" width="9" style="38"/>
    <col min="4338" max="4338" width="3.75" style="38" customWidth="1"/>
    <col min="4339" max="4339" width="10.375" style="38" customWidth="1"/>
    <col min="4340" max="4340" width="5" style="38" customWidth="1"/>
    <col min="4341" max="4341" width="9" style="38" customWidth="1"/>
    <col min="4342" max="4342" width="5.25" style="38" customWidth="1"/>
    <col min="4343" max="4343" width="5.75" style="38" customWidth="1"/>
    <col min="4344" max="4344" width="8.375" style="38" customWidth="1"/>
    <col min="4345" max="4345" width="7.375" style="38" customWidth="1"/>
    <col min="4346" max="4346" width="7.5" style="38" customWidth="1"/>
    <col min="4347" max="4347" width="6.25" style="38" customWidth="1"/>
    <col min="4348" max="4348" width="8.125" style="38" customWidth="1"/>
    <col min="4349" max="4349" width="9.125" style="38" customWidth="1"/>
    <col min="4350" max="4350" width="8.125" style="38" customWidth="1"/>
    <col min="4351" max="4351" width="7.5" style="38" customWidth="1"/>
    <col min="4352" max="4352" width="8.625" style="38" customWidth="1"/>
    <col min="4353" max="4353" width="10" style="38" customWidth="1"/>
    <col min="4354" max="4354" width="9.125" style="38" customWidth="1"/>
    <col min="4355" max="4357" width="7.75" style="38" customWidth="1"/>
    <col min="4358" max="4358" width="5.75" style="38" customWidth="1"/>
    <col min="4359" max="4359" width="7.75" style="38" customWidth="1"/>
    <col min="4360" max="4360" width="8.5" style="38" customWidth="1"/>
    <col min="4361" max="4361" width="11" style="38" customWidth="1"/>
    <col min="4362" max="4362" width="5.25" style="38" customWidth="1"/>
    <col min="4363" max="4593" width="9" style="38"/>
    <col min="4594" max="4594" width="3.75" style="38" customWidth="1"/>
    <col min="4595" max="4595" width="10.375" style="38" customWidth="1"/>
    <col min="4596" max="4596" width="5" style="38" customWidth="1"/>
    <col min="4597" max="4597" width="9" style="38" customWidth="1"/>
    <col min="4598" max="4598" width="5.25" style="38" customWidth="1"/>
    <col min="4599" max="4599" width="5.75" style="38" customWidth="1"/>
    <col min="4600" max="4600" width="8.375" style="38" customWidth="1"/>
    <col min="4601" max="4601" width="7.375" style="38" customWidth="1"/>
    <col min="4602" max="4602" width="7.5" style="38" customWidth="1"/>
    <col min="4603" max="4603" width="6.25" style="38" customWidth="1"/>
    <col min="4604" max="4604" width="8.125" style="38" customWidth="1"/>
    <col min="4605" max="4605" width="9.125" style="38" customWidth="1"/>
    <col min="4606" max="4606" width="8.125" style="38" customWidth="1"/>
    <col min="4607" max="4607" width="7.5" style="38" customWidth="1"/>
    <col min="4608" max="4608" width="8.625" style="38" customWidth="1"/>
    <col min="4609" max="4609" width="10" style="38" customWidth="1"/>
    <col min="4610" max="4610" width="9.125" style="38" customWidth="1"/>
    <col min="4611" max="4613" width="7.75" style="38" customWidth="1"/>
    <col min="4614" max="4614" width="5.75" style="38" customWidth="1"/>
    <col min="4615" max="4615" width="7.75" style="38" customWidth="1"/>
    <col min="4616" max="4616" width="8.5" style="38" customWidth="1"/>
    <col min="4617" max="4617" width="11" style="38" customWidth="1"/>
    <col min="4618" max="4618" width="5.25" style="38" customWidth="1"/>
    <col min="4619" max="4849" width="9" style="38"/>
    <col min="4850" max="4850" width="3.75" style="38" customWidth="1"/>
    <col min="4851" max="4851" width="10.375" style="38" customWidth="1"/>
    <col min="4852" max="4852" width="5" style="38" customWidth="1"/>
    <col min="4853" max="4853" width="9" style="38" customWidth="1"/>
    <col min="4854" max="4854" width="5.25" style="38" customWidth="1"/>
    <col min="4855" max="4855" width="5.75" style="38" customWidth="1"/>
    <col min="4856" max="4856" width="8.375" style="38" customWidth="1"/>
    <col min="4857" max="4857" width="7.375" style="38" customWidth="1"/>
    <col min="4858" max="4858" width="7.5" style="38" customWidth="1"/>
    <col min="4859" max="4859" width="6.25" style="38" customWidth="1"/>
    <col min="4860" max="4860" width="8.125" style="38" customWidth="1"/>
    <col min="4861" max="4861" width="9.125" style="38" customWidth="1"/>
    <col min="4862" max="4862" width="8.125" style="38" customWidth="1"/>
    <col min="4863" max="4863" width="7.5" style="38" customWidth="1"/>
    <col min="4864" max="4864" width="8.625" style="38" customWidth="1"/>
    <col min="4865" max="4865" width="10" style="38" customWidth="1"/>
    <col min="4866" max="4866" width="9.125" style="38" customWidth="1"/>
    <col min="4867" max="4869" width="7.75" style="38" customWidth="1"/>
    <col min="4870" max="4870" width="5.75" style="38" customWidth="1"/>
    <col min="4871" max="4871" width="7.75" style="38" customWidth="1"/>
    <col min="4872" max="4872" width="8.5" style="38" customWidth="1"/>
    <col min="4873" max="4873" width="11" style="38" customWidth="1"/>
    <col min="4874" max="4874" width="5.25" style="38" customWidth="1"/>
    <col min="4875" max="5105" width="9" style="38"/>
    <col min="5106" max="5106" width="3.75" style="38" customWidth="1"/>
    <col min="5107" max="5107" width="10.375" style="38" customWidth="1"/>
    <col min="5108" max="5108" width="5" style="38" customWidth="1"/>
    <col min="5109" max="5109" width="9" style="38" customWidth="1"/>
    <col min="5110" max="5110" width="5.25" style="38" customWidth="1"/>
    <col min="5111" max="5111" width="5.75" style="38" customWidth="1"/>
    <col min="5112" max="5112" width="8.375" style="38" customWidth="1"/>
    <col min="5113" max="5113" width="7.375" style="38" customWidth="1"/>
    <col min="5114" max="5114" width="7.5" style="38" customWidth="1"/>
    <col min="5115" max="5115" width="6.25" style="38" customWidth="1"/>
    <col min="5116" max="5116" width="8.125" style="38" customWidth="1"/>
    <col min="5117" max="5117" width="9.125" style="38" customWidth="1"/>
    <col min="5118" max="5118" width="8.125" style="38" customWidth="1"/>
    <col min="5119" max="5119" width="7.5" style="38" customWidth="1"/>
    <col min="5120" max="5120" width="8.625" style="38" customWidth="1"/>
    <col min="5121" max="5121" width="10" style="38" customWidth="1"/>
    <col min="5122" max="5122" width="9.125" style="38" customWidth="1"/>
    <col min="5123" max="5125" width="7.75" style="38" customWidth="1"/>
    <col min="5126" max="5126" width="5.75" style="38" customWidth="1"/>
    <col min="5127" max="5127" width="7.75" style="38" customWidth="1"/>
    <col min="5128" max="5128" width="8.5" style="38" customWidth="1"/>
    <col min="5129" max="5129" width="11" style="38" customWidth="1"/>
    <col min="5130" max="5130" width="5.25" style="38" customWidth="1"/>
    <col min="5131" max="5361" width="9" style="38"/>
    <col min="5362" max="5362" width="3.75" style="38" customWidth="1"/>
    <col min="5363" max="5363" width="10.375" style="38" customWidth="1"/>
    <col min="5364" max="5364" width="5" style="38" customWidth="1"/>
    <col min="5365" max="5365" width="9" style="38" customWidth="1"/>
    <col min="5366" max="5366" width="5.25" style="38" customWidth="1"/>
    <col min="5367" max="5367" width="5.75" style="38" customWidth="1"/>
    <col min="5368" max="5368" width="8.375" style="38" customWidth="1"/>
    <col min="5369" max="5369" width="7.375" style="38" customWidth="1"/>
    <col min="5370" max="5370" width="7.5" style="38" customWidth="1"/>
    <col min="5371" max="5371" width="6.25" style="38" customWidth="1"/>
    <col min="5372" max="5372" width="8.125" style="38" customWidth="1"/>
    <col min="5373" max="5373" width="9.125" style="38" customWidth="1"/>
    <col min="5374" max="5374" width="8.125" style="38" customWidth="1"/>
    <col min="5375" max="5375" width="7.5" style="38" customWidth="1"/>
    <col min="5376" max="5376" width="8.625" style="38" customWidth="1"/>
    <col min="5377" max="5377" width="10" style="38" customWidth="1"/>
    <col min="5378" max="5378" width="9.125" style="38" customWidth="1"/>
    <col min="5379" max="5381" width="7.75" style="38" customWidth="1"/>
    <col min="5382" max="5382" width="5.75" style="38" customWidth="1"/>
    <col min="5383" max="5383" width="7.75" style="38" customWidth="1"/>
    <col min="5384" max="5384" width="8.5" style="38" customWidth="1"/>
    <col min="5385" max="5385" width="11" style="38" customWidth="1"/>
    <col min="5386" max="5386" width="5.25" style="38" customWidth="1"/>
    <col min="5387" max="5617" width="9" style="38"/>
    <col min="5618" max="5618" width="3.75" style="38" customWidth="1"/>
    <col min="5619" max="5619" width="10.375" style="38" customWidth="1"/>
    <col min="5620" max="5620" width="5" style="38" customWidth="1"/>
    <col min="5621" max="5621" width="9" style="38" customWidth="1"/>
    <col min="5622" max="5622" width="5.25" style="38" customWidth="1"/>
    <col min="5623" max="5623" width="5.75" style="38" customWidth="1"/>
    <col min="5624" max="5624" width="8.375" style="38" customWidth="1"/>
    <col min="5625" max="5625" width="7.375" style="38" customWidth="1"/>
    <col min="5626" max="5626" width="7.5" style="38" customWidth="1"/>
    <col min="5627" max="5627" width="6.25" style="38" customWidth="1"/>
    <col min="5628" max="5628" width="8.125" style="38" customWidth="1"/>
    <col min="5629" max="5629" width="9.125" style="38" customWidth="1"/>
    <col min="5630" max="5630" width="8.125" style="38" customWidth="1"/>
    <col min="5631" max="5631" width="7.5" style="38" customWidth="1"/>
    <col min="5632" max="5632" width="8.625" style="38" customWidth="1"/>
    <col min="5633" max="5633" width="10" style="38" customWidth="1"/>
    <col min="5634" max="5634" width="9.125" style="38" customWidth="1"/>
    <col min="5635" max="5637" width="7.75" style="38" customWidth="1"/>
    <col min="5638" max="5638" width="5.75" style="38" customWidth="1"/>
    <col min="5639" max="5639" width="7.75" style="38" customWidth="1"/>
    <col min="5640" max="5640" width="8.5" style="38" customWidth="1"/>
    <col min="5641" max="5641" width="11" style="38" customWidth="1"/>
    <col min="5642" max="5642" width="5.25" style="38" customWidth="1"/>
    <col min="5643" max="5873" width="9" style="38"/>
    <col min="5874" max="5874" width="3.75" style="38" customWidth="1"/>
    <col min="5875" max="5875" width="10.375" style="38" customWidth="1"/>
    <col min="5876" max="5876" width="5" style="38" customWidth="1"/>
    <col min="5877" max="5877" width="9" style="38" customWidth="1"/>
    <col min="5878" max="5878" width="5.25" style="38" customWidth="1"/>
    <col min="5879" max="5879" width="5.75" style="38" customWidth="1"/>
    <col min="5880" max="5880" width="8.375" style="38" customWidth="1"/>
    <col min="5881" max="5881" width="7.375" style="38" customWidth="1"/>
    <col min="5882" max="5882" width="7.5" style="38" customWidth="1"/>
    <col min="5883" max="5883" width="6.25" style="38" customWidth="1"/>
    <col min="5884" max="5884" width="8.125" style="38" customWidth="1"/>
    <col min="5885" max="5885" width="9.125" style="38" customWidth="1"/>
    <col min="5886" max="5886" width="8.125" style="38" customWidth="1"/>
    <col min="5887" max="5887" width="7.5" style="38" customWidth="1"/>
    <col min="5888" max="5888" width="8.625" style="38" customWidth="1"/>
    <col min="5889" max="5889" width="10" style="38" customWidth="1"/>
    <col min="5890" max="5890" width="9.125" style="38" customWidth="1"/>
    <col min="5891" max="5893" width="7.75" style="38" customWidth="1"/>
    <col min="5894" max="5894" width="5.75" style="38" customWidth="1"/>
    <col min="5895" max="5895" width="7.75" style="38" customWidth="1"/>
    <col min="5896" max="5896" width="8.5" style="38" customWidth="1"/>
    <col min="5897" max="5897" width="11" style="38" customWidth="1"/>
    <col min="5898" max="5898" width="5.25" style="38" customWidth="1"/>
    <col min="5899" max="6129" width="9" style="38"/>
    <col min="6130" max="6130" width="3.75" style="38" customWidth="1"/>
    <col min="6131" max="6131" width="10.375" style="38" customWidth="1"/>
    <col min="6132" max="6132" width="5" style="38" customWidth="1"/>
    <col min="6133" max="6133" width="9" style="38" customWidth="1"/>
    <col min="6134" max="6134" width="5.25" style="38" customWidth="1"/>
    <col min="6135" max="6135" width="5.75" style="38" customWidth="1"/>
    <col min="6136" max="6136" width="8.375" style="38" customWidth="1"/>
    <col min="6137" max="6137" width="7.375" style="38" customWidth="1"/>
    <col min="6138" max="6138" width="7.5" style="38" customWidth="1"/>
    <col min="6139" max="6139" width="6.25" style="38" customWidth="1"/>
    <col min="6140" max="6140" width="8.125" style="38" customWidth="1"/>
    <col min="6141" max="6141" width="9.125" style="38" customWidth="1"/>
    <col min="6142" max="6142" width="8.125" style="38" customWidth="1"/>
    <col min="6143" max="6143" width="7.5" style="38" customWidth="1"/>
    <col min="6144" max="6144" width="8.625" style="38" customWidth="1"/>
    <col min="6145" max="6145" width="10" style="38" customWidth="1"/>
    <col min="6146" max="6146" width="9.125" style="38" customWidth="1"/>
    <col min="6147" max="6149" width="7.75" style="38" customWidth="1"/>
    <col min="6150" max="6150" width="5.75" style="38" customWidth="1"/>
    <col min="6151" max="6151" width="7.75" style="38" customWidth="1"/>
    <col min="6152" max="6152" width="8.5" style="38" customWidth="1"/>
    <col min="6153" max="6153" width="11" style="38" customWidth="1"/>
    <col min="6154" max="6154" width="5.25" style="38" customWidth="1"/>
    <col min="6155" max="6385" width="9" style="38"/>
    <col min="6386" max="6386" width="3.75" style="38" customWidth="1"/>
    <col min="6387" max="6387" width="10.375" style="38" customWidth="1"/>
    <col min="6388" max="6388" width="5" style="38" customWidth="1"/>
    <col min="6389" max="6389" width="9" style="38" customWidth="1"/>
    <col min="6390" max="6390" width="5.25" style="38" customWidth="1"/>
    <col min="6391" max="6391" width="5.75" style="38" customWidth="1"/>
    <col min="6392" max="6392" width="8.375" style="38" customWidth="1"/>
    <col min="6393" max="6393" width="7.375" style="38" customWidth="1"/>
    <col min="6394" max="6394" width="7.5" style="38" customWidth="1"/>
    <col min="6395" max="6395" width="6.25" style="38" customWidth="1"/>
    <col min="6396" max="6396" width="8.125" style="38" customWidth="1"/>
    <col min="6397" max="6397" width="9.125" style="38" customWidth="1"/>
    <col min="6398" max="6398" width="8.125" style="38" customWidth="1"/>
    <col min="6399" max="6399" width="7.5" style="38" customWidth="1"/>
    <col min="6400" max="6400" width="8.625" style="38" customWidth="1"/>
    <col min="6401" max="6401" width="10" style="38" customWidth="1"/>
    <col min="6402" max="6402" width="9.125" style="38" customWidth="1"/>
    <col min="6403" max="6405" width="7.75" style="38" customWidth="1"/>
    <col min="6406" max="6406" width="5.75" style="38" customWidth="1"/>
    <col min="6407" max="6407" width="7.75" style="38" customWidth="1"/>
    <col min="6408" max="6408" width="8.5" style="38" customWidth="1"/>
    <col min="6409" max="6409" width="11" style="38" customWidth="1"/>
    <col min="6410" max="6410" width="5.25" style="38" customWidth="1"/>
    <col min="6411" max="6641" width="9" style="38"/>
    <col min="6642" max="6642" width="3.75" style="38" customWidth="1"/>
    <col min="6643" max="6643" width="10.375" style="38" customWidth="1"/>
    <col min="6644" max="6644" width="5" style="38" customWidth="1"/>
    <col min="6645" max="6645" width="9" style="38" customWidth="1"/>
    <col min="6646" max="6646" width="5.25" style="38" customWidth="1"/>
    <col min="6647" max="6647" width="5.75" style="38" customWidth="1"/>
    <col min="6648" max="6648" width="8.375" style="38" customWidth="1"/>
    <col min="6649" max="6649" width="7.375" style="38" customWidth="1"/>
    <col min="6650" max="6650" width="7.5" style="38" customWidth="1"/>
    <col min="6651" max="6651" width="6.25" style="38" customWidth="1"/>
    <col min="6652" max="6652" width="8.125" style="38" customWidth="1"/>
    <col min="6653" max="6653" width="9.125" style="38" customWidth="1"/>
    <col min="6654" max="6654" width="8.125" style="38" customWidth="1"/>
    <col min="6655" max="6655" width="7.5" style="38" customWidth="1"/>
    <col min="6656" max="6656" width="8.625" style="38" customWidth="1"/>
    <col min="6657" max="6657" width="10" style="38" customWidth="1"/>
    <col min="6658" max="6658" width="9.125" style="38" customWidth="1"/>
    <col min="6659" max="6661" width="7.75" style="38" customWidth="1"/>
    <col min="6662" max="6662" width="5.75" style="38" customWidth="1"/>
    <col min="6663" max="6663" width="7.75" style="38" customWidth="1"/>
    <col min="6664" max="6664" width="8.5" style="38" customWidth="1"/>
    <col min="6665" max="6665" width="11" style="38" customWidth="1"/>
    <col min="6666" max="6666" width="5.25" style="38" customWidth="1"/>
    <col min="6667" max="6897" width="9" style="38"/>
    <col min="6898" max="6898" width="3.75" style="38" customWidth="1"/>
    <col min="6899" max="6899" width="10.375" style="38" customWidth="1"/>
    <col min="6900" max="6900" width="5" style="38" customWidth="1"/>
    <col min="6901" max="6901" width="9" style="38" customWidth="1"/>
    <col min="6902" max="6902" width="5.25" style="38" customWidth="1"/>
    <col min="6903" max="6903" width="5.75" style="38" customWidth="1"/>
    <col min="6904" max="6904" width="8.375" style="38" customWidth="1"/>
    <col min="6905" max="6905" width="7.375" style="38" customWidth="1"/>
    <col min="6906" max="6906" width="7.5" style="38" customWidth="1"/>
    <col min="6907" max="6907" width="6.25" style="38" customWidth="1"/>
    <col min="6908" max="6908" width="8.125" style="38" customWidth="1"/>
    <col min="6909" max="6909" width="9.125" style="38" customWidth="1"/>
    <col min="6910" max="6910" width="8.125" style="38" customWidth="1"/>
    <col min="6911" max="6911" width="7.5" style="38" customWidth="1"/>
    <col min="6912" max="6912" width="8.625" style="38" customWidth="1"/>
    <col min="6913" max="6913" width="10" style="38" customWidth="1"/>
    <col min="6914" max="6914" width="9.125" style="38" customWidth="1"/>
    <col min="6915" max="6917" width="7.75" style="38" customWidth="1"/>
    <col min="6918" max="6918" width="5.75" style="38" customWidth="1"/>
    <col min="6919" max="6919" width="7.75" style="38" customWidth="1"/>
    <col min="6920" max="6920" width="8.5" style="38" customWidth="1"/>
    <col min="6921" max="6921" width="11" style="38" customWidth="1"/>
    <col min="6922" max="6922" width="5.25" style="38" customWidth="1"/>
    <col min="6923" max="7153" width="9" style="38"/>
    <col min="7154" max="7154" width="3.75" style="38" customWidth="1"/>
    <col min="7155" max="7155" width="10.375" style="38" customWidth="1"/>
    <col min="7156" max="7156" width="5" style="38" customWidth="1"/>
    <col min="7157" max="7157" width="9" style="38" customWidth="1"/>
    <col min="7158" max="7158" width="5.25" style="38" customWidth="1"/>
    <col min="7159" max="7159" width="5.75" style="38" customWidth="1"/>
    <col min="7160" max="7160" width="8.375" style="38" customWidth="1"/>
    <col min="7161" max="7161" width="7.375" style="38" customWidth="1"/>
    <col min="7162" max="7162" width="7.5" style="38" customWidth="1"/>
    <col min="7163" max="7163" width="6.25" style="38" customWidth="1"/>
    <col min="7164" max="7164" width="8.125" style="38" customWidth="1"/>
    <col min="7165" max="7165" width="9.125" style="38" customWidth="1"/>
    <col min="7166" max="7166" width="8.125" style="38" customWidth="1"/>
    <col min="7167" max="7167" width="7.5" style="38" customWidth="1"/>
    <col min="7168" max="7168" width="8.625" style="38" customWidth="1"/>
    <col min="7169" max="7169" width="10" style="38" customWidth="1"/>
    <col min="7170" max="7170" width="9.125" style="38" customWidth="1"/>
    <col min="7171" max="7173" width="7.75" style="38" customWidth="1"/>
    <col min="7174" max="7174" width="5.75" style="38" customWidth="1"/>
    <col min="7175" max="7175" width="7.75" style="38" customWidth="1"/>
    <col min="7176" max="7176" width="8.5" style="38" customWidth="1"/>
    <col min="7177" max="7177" width="11" style="38" customWidth="1"/>
    <col min="7178" max="7178" width="5.25" style="38" customWidth="1"/>
    <col min="7179" max="7409" width="9" style="38"/>
    <col min="7410" max="7410" width="3.75" style="38" customWidth="1"/>
    <col min="7411" max="7411" width="10.375" style="38" customWidth="1"/>
    <col min="7412" max="7412" width="5" style="38" customWidth="1"/>
    <col min="7413" max="7413" width="9" style="38" customWidth="1"/>
    <col min="7414" max="7414" width="5.25" style="38" customWidth="1"/>
    <col min="7415" max="7415" width="5.75" style="38" customWidth="1"/>
    <col min="7416" max="7416" width="8.375" style="38" customWidth="1"/>
    <col min="7417" max="7417" width="7.375" style="38" customWidth="1"/>
    <col min="7418" max="7418" width="7.5" style="38" customWidth="1"/>
    <col min="7419" max="7419" width="6.25" style="38" customWidth="1"/>
    <col min="7420" max="7420" width="8.125" style="38" customWidth="1"/>
    <col min="7421" max="7421" width="9.125" style="38" customWidth="1"/>
    <col min="7422" max="7422" width="8.125" style="38" customWidth="1"/>
    <col min="7423" max="7423" width="7.5" style="38" customWidth="1"/>
    <col min="7424" max="7424" width="8.625" style="38" customWidth="1"/>
    <col min="7425" max="7425" width="10" style="38" customWidth="1"/>
    <col min="7426" max="7426" width="9.125" style="38" customWidth="1"/>
    <col min="7427" max="7429" width="7.75" style="38" customWidth="1"/>
    <col min="7430" max="7430" width="5.75" style="38" customWidth="1"/>
    <col min="7431" max="7431" width="7.75" style="38" customWidth="1"/>
    <col min="7432" max="7432" width="8.5" style="38" customWidth="1"/>
    <col min="7433" max="7433" width="11" style="38" customWidth="1"/>
    <col min="7434" max="7434" width="5.25" style="38" customWidth="1"/>
    <col min="7435" max="7665" width="9" style="38"/>
    <col min="7666" max="7666" width="3.75" style="38" customWidth="1"/>
    <col min="7667" max="7667" width="10.375" style="38" customWidth="1"/>
    <col min="7668" max="7668" width="5" style="38" customWidth="1"/>
    <col min="7669" max="7669" width="9" style="38" customWidth="1"/>
    <col min="7670" max="7670" width="5.25" style="38" customWidth="1"/>
    <col min="7671" max="7671" width="5.75" style="38" customWidth="1"/>
    <col min="7672" max="7672" width="8.375" style="38" customWidth="1"/>
    <col min="7673" max="7673" width="7.375" style="38" customWidth="1"/>
    <col min="7674" max="7674" width="7.5" style="38" customWidth="1"/>
    <col min="7675" max="7675" width="6.25" style="38" customWidth="1"/>
    <col min="7676" max="7676" width="8.125" style="38" customWidth="1"/>
    <col min="7677" max="7677" width="9.125" style="38" customWidth="1"/>
    <col min="7678" max="7678" width="8.125" style="38" customWidth="1"/>
    <col min="7679" max="7679" width="7.5" style="38" customWidth="1"/>
    <col min="7680" max="7680" width="8.625" style="38" customWidth="1"/>
    <col min="7681" max="7681" width="10" style="38" customWidth="1"/>
    <col min="7682" max="7682" width="9.125" style="38" customWidth="1"/>
    <col min="7683" max="7685" width="7.75" style="38" customWidth="1"/>
    <col min="7686" max="7686" width="5.75" style="38" customWidth="1"/>
    <col min="7687" max="7687" width="7.75" style="38" customWidth="1"/>
    <col min="7688" max="7688" width="8.5" style="38" customWidth="1"/>
    <col min="7689" max="7689" width="11" style="38" customWidth="1"/>
    <col min="7690" max="7690" width="5.25" style="38" customWidth="1"/>
    <col min="7691" max="7921" width="9" style="38"/>
    <col min="7922" max="7922" width="3.75" style="38" customWidth="1"/>
    <col min="7923" max="7923" width="10.375" style="38" customWidth="1"/>
    <col min="7924" max="7924" width="5" style="38" customWidth="1"/>
    <col min="7925" max="7925" width="9" style="38" customWidth="1"/>
    <col min="7926" max="7926" width="5.25" style="38" customWidth="1"/>
    <col min="7927" max="7927" width="5.75" style="38" customWidth="1"/>
    <col min="7928" max="7928" width="8.375" style="38" customWidth="1"/>
    <col min="7929" max="7929" width="7.375" style="38" customWidth="1"/>
    <col min="7930" max="7930" width="7.5" style="38" customWidth="1"/>
    <col min="7931" max="7931" width="6.25" style="38" customWidth="1"/>
    <col min="7932" max="7932" width="8.125" style="38" customWidth="1"/>
    <col min="7933" max="7933" width="9.125" style="38" customWidth="1"/>
    <col min="7934" max="7934" width="8.125" style="38" customWidth="1"/>
    <col min="7935" max="7935" width="7.5" style="38" customWidth="1"/>
    <col min="7936" max="7936" width="8.625" style="38" customWidth="1"/>
    <col min="7937" max="7937" width="10" style="38" customWidth="1"/>
    <col min="7938" max="7938" width="9.125" style="38" customWidth="1"/>
    <col min="7939" max="7941" width="7.75" style="38" customWidth="1"/>
    <col min="7942" max="7942" width="5.75" style="38" customWidth="1"/>
    <col min="7943" max="7943" width="7.75" style="38" customWidth="1"/>
    <col min="7944" max="7944" width="8.5" style="38" customWidth="1"/>
    <col min="7945" max="7945" width="11" style="38" customWidth="1"/>
    <col min="7946" max="7946" width="5.25" style="38" customWidth="1"/>
    <col min="7947" max="8177" width="9" style="38"/>
    <col min="8178" max="8178" width="3.75" style="38" customWidth="1"/>
    <col min="8179" max="8179" width="10.375" style="38" customWidth="1"/>
    <col min="8180" max="8180" width="5" style="38" customWidth="1"/>
    <col min="8181" max="8181" width="9" style="38" customWidth="1"/>
    <col min="8182" max="8182" width="5.25" style="38" customWidth="1"/>
    <col min="8183" max="8183" width="5.75" style="38" customWidth="1"/>
    <col min="8184" max="8184" width="8.375" style="38" customWidth="1"/>
    <col min="8185" max="8185" width="7.375" style="38" customWidth="1"/>
    <col min="8186" max="8186" width="7.5" style="38" customWidth="1"/>
    <col min="8187" max="8187" width="6.25" style="38" customWidth="1"/>
    <col min="8188" max="8188" width="8.125" style="38" customWidth="1"/>
    <col min="8189" max="8189" width="9.125" style="38" customWidth="1"/>
    <col min="8190" max="8190" width="8.125" style="38" customWidth="1"/>
    <col min="8191" max="8191" width="7.5" style="38" customWidth="1"/>
    <col min="8192" max="8192" width="8.625" style="38" customWidth="1"/>
    <col min="8193" max="8193" width="10" style="38" customWidth="1"/>
    <col min="8194" max="8194" width="9.125" style="38" customWidth="1"/>
    <col min="8195" max="8197" width="7.75" style="38" customWidth="1"/>
    <col min="8198" max="8198" width="5.75" style="38" customWidth="1"/>
    <col min="8199" max="8199" width="7.75" style="38" customWidth="1"/>
    <col min="8200" max="8200" width="8.5" style="38" customWidth="1"/>
    <col min="8201" max="8201" width="11" style="38" customWidth="1"/>
    <col min="8202" max="8202" width="5.25" style="38" customWidth="1"/>
    <col min="8203" max="8433" width="9" style="38"/>
    <col min="8434" max="8434" width="3.75" style="38" customWidth="1"/>
    <col min="8435" max="8435" width="10.375" style="38" customWidth="1"/>
    <col min="8436" max="8436" width="5" style="38" customWidth="1"/>
    <col min="8437" max="8437" width="9" style="38" customWidth="1"/>
    <col min="8438" max="8438" width="5.25" style="38" customWidth="1"/>
    <col min="8439" max="8439" width="5.75" style="38" customWidth="1"/>
    <col min="8440" max="8440" width="8.375" style="38" customWidth="1"/>
    <col min="8441" max="8441" width="7.375" style="38" customWidth="1"/>
    <col min="8442" max="8442" width="7.5" style="38" customWidth="1"/>
    <col min="8443" max="8443" width="6.25" style="38" customWidth="1"/>
    <col min="8444" max="8444" width="8.125" style="38" customWidth="1"/>
    <col min="8445" max="8445" width="9.125" style="38" customWidth="1"/>
    <col min="8446" max="8446" width="8.125" style="38" customWidth="1"/>
    <col min="8447" max="8447" width="7.5" style="38" customWidth="1"/>
    <col min="8448" max="8448" width="8.625" style="38" customWidth="1"/>
    <col min="8449" max="8449" width="10" style="38" customWidth="1"/>
    <col min="8450" max="8450" width="9.125" style="38" customWidth="1"/>
    <col min="8451" max="8453" width="7.75" style="38" customWidth="1"/>
    <col min="8454" max="8454" width="5.75" style="38" customWidth="1"/>
    <col min="8455" max="8455" width="7.75" style="38" customWidth="1"/>
    <col min="8456" max="8456" width="8.5" style="38" customWidth="1"/>
    <col min="8457" max="8457" width="11" style="38" customWidth="1"/>
    <col min="8458" max="8458" width="5.25" style="38" customWidth="1"/>
    <col min="8459" max="8689" width="9" style="38"/>
    <col min="8690" max="8690" width="3.75" style="38" customWidth="1"/>
    <col min="8691" max="8691" width="10.375" style="38" customWidth="1"/>
    <col min="8692" max="8692" width="5" style="38" customWidth="1"/>
    <col min="8693" max="8693" width="9" style="38" customWidth="1"/>
    <col min="8694" max="8694" width="5.25" style="38" customWidth="1"/>
    <col min="8695" max="8695" width="5.75" style="38" customWidth="1"/>
    <col min="8696" max="8696" width="8.375" style="38" customWidth="1"/>
    <col min="8697" max="8697" width="7.375" style="38" customWidth="1"/>
    <col min="8698" max="8698" width="7.5" style="38" customWidth="1"/>
    <col min="8699" max="8699" width="6.25" style="38" customWidth="1"/>
    <col min="8700" max="8700" width="8.125" style="38" customWidth="1"/>
    <col min="8701" max="8701" width="9.125" style="38" customWidth="1"/>
    <col min="8702" max="8702" width="8.125" style="38" customWidth="1"/>
    <col min="8703" max="8703" width="7.5" style="38" customWidth="1"/>
    <col min="8704" max="8704" width="8.625" style="38" customWidth="1"/>
    <col min="8705" max="8705" width="10" style="38" customWidth="1"/>
    <col min="8706" max="8706" width="9.125" style="38" customWidth="1"/>
    <col min="8707" max="8709" width="7.75" style="38" customWidth="1"/>
    <col min="8710" max="8710" width="5.75" style="38" customWidth="1"/>
    <col min="8711" max="8711" width="7.75" style="38" customWidth="1"/>
    <col min="8712" max="8712" width="8.5" style="38" customWidth="1"/>
    <col min="8713" max="8713" width="11" style="38" customWidth="1"/>
    <col min="8714" max="8714" width="5.25" style="38" customWidth="1"/>
    <col min="8715" max="8945" width="9" style="38"/>
    <col min="8946" max="8946" width="3.75" style="38" customWidth="1"/>
    <col min="8947" max="8947" width="10.375" style="38" customWidth="1"/>
    <col min="8948" max="8948" width="5" style="38" customWidth="1"/>
    <col min="8949" max="8949" width="9" style="38" customWidth="1"/>
    <col min="8950" max="8950" width="5.25" style="38" customWidth="1"/>
    <col min="8951" max="8951" width="5.75" style="38" customWidth="1"/>
    <col min="8952" max="8952" width="8.375" style="38" customWidth="1"/>
    <col min="8953" max="8953" width="7.375" style="38" customWidth="1"/>
    <col min="8954" max="8954" width="7.5" style="38" customWidth="1"/>
    <col min="8955" max="8955" width="6.25" style="38" customWidth="1"/>
    <col min="8956" max="8956" width="8.125" style="38" customWidth="1"/>
    <col min="8957" max="8957" width="9.125" style="38" customWidth="1"/>
    <col min="8958" max="8958" width="8.125" style="38" customWidth="1"/>
    <col min="8959" max="8959" width="7.5" style="38" customWidth="1"/>
    <col min="8960" max="8960" width="8.625" style="38" customWidth="1"/>
    <col min="8961" max="8961" width="10" style="38" customWidth="1"/>
    <col min="8962" max="8962" width="9.125" style="38" customWidth="1"/>
    <col min="8963" max="8965" width="7.75" style="38" customWidth="1"/>
    <col min="8966" max="8966" width="5.75" style="38" customWidth="1"/>
    <col min="8967" max="8967" width="7.75" style="38" customWidth="1"/>
    <col min="8968" max="8968" width="8.5" style="38" customWidth="1"/>
    <col min="8969" max="8969" width="11" style="38" customWidth="1"/>
    <col min="8970" max="8970" width="5.25" style="38" customWidth="1"/>
    <col min="8971" max="9201" width="9" style="38"/>
    <col min="9202" max="9202" width="3.75" style="38" customWidth="1"/>
    <col min="9203" max="9203" width="10.375" style="38" customWidth="1"/>
    <col min="9204" max="9204" width="5" style="38" customWidth="1"/>
    <col min="9205" max="9205" width="9" style="38" customWidth="1"/>
    <col min="9206" max="9206" width="5.25" style="38" customWidth="1"/>
    <col min="9207" max="9207" width="5.75" style="38" customWidth="1"/>
    <col min="9208" max="9208" width="8.375" style="38" customWidth="1"/>
    <col min="9209" max="9209" width="7.375" style="38" customWidth="1"/>
    <col min="9210" max="9210" width="7.5" style="38" customWidth="1"/>
    <col min="9211" max="9211" width="6.25" style="38" customWidth="1"/>
    <col min="9212" max="9212" width="8.125" style="38" customWidth="1"/>
    <col min="9213" max="9213" width="9.125" style="38" customWidth="1"/>
    <col min="9214" max="9214" width="8.125" style="38" customWidth="1"/>
    <col min="9215" max="9215" width="7.5" style="38" customWidth="1"/>
    <col min="9216" max="9216" width="8.625" style="38" customWidth="1"/>
    <col min="9217" max="9217" width="10" style="38" customWidth="1"/>
    <col min="9218" max="9218" width="9.125" style="38" customWidth="1"/>
    <col min="9219" max="9221" width="7.75" style="38" customWidth="1"/>
    <col min="9222" max="9222" width="5.75" style="38" customWidth="1"/>
    <col min="9223" max="9223" width="7.75" style="38" customWidth="1"/>
    <col min="9224" max="9224" width="8.5" style="38" customWidth="1"/>
    <col min="9225" max="9225" width="11" style="38" customWidth="1"/>
    <col min="9226" max="9226" width="5.25" style="38" customWidth="1"/>
    <col min="9227" max="9457" width="9" style="38"/>
    <col min="9458" max="9458" width="3.75" style="38" customWidth="1"/>
    <col min="9459" max="9459" width="10.375" style="38" customWidth="1"/>
    <col min="9460" max="9460" width="5" style="38" customWidth="1"/>
    <col min="9461" max="9461" width="9" style="38" customWidth="1"/>
    <col min="9462" max="9462" width="5.25" style="38" customWidth="1"/>
    <col min="9463" max="9463" width="5.75" style="38" customWidth="1"/>
    <col min="9464" max="9464" width="8.375" style="38" customWidth="1"/>
    <col min="9465" max="9465" width="7.375" style="38" customWidth="1"/>
    <col min="9466" max="9466" width="7.5" style="38" customWidth="1"/>
    <col min="9467" max="9467" width="6.25" style="38" customWidth="1"/>
    <col min="9468" max="9468" width="8.125" style="38" customWidth="1"/>
    <col min="9469" max="9469" width="9.125" style="38" customWidth="1"/>
    <col min="9470" max="9470" width="8.125" style="38" customWidth="1"/>
    <col min="9471" max="9471" width="7.5" style="38" customWidth="1"/>
    <col min="9472" max="9472" width="8.625" style="38" customWidth="1"/>
    <col min="9473" max="9473" width="10" style="38" customWidth="1"/>
    <col min="9474" max="9474" width="9.125" style="38" customWidth="1"/>
    <col min="9475" max="9477" width="7.75" style="38" customWidth="1"/>
    <col min="9478" max="9478" width="5.75" style="38" customWidth="1"/>
    <col min="9479" max="9479" width="7.75" style="38" customWidth="1"/>
    <col min="9480" max="9480" width="8.5" style="38" customWidth="1"/>
    <col min="9481" max="9481" width="11" style="38" customWidth="1"/>
    <col min="9482" max="9482" width="5.25" style="38" customWidth="1"/>
    <col min="9483" max="9713" width="9" style="38"/>
    <col min="9714" max="9714" width="3.75" style="38" customWidth="1"/>
    <col min="9715" max="9715" width="10.375" style="38" customWidth="1"/>
    <col min="9716" max="9716" width="5" style="38" customWidth="1"/>
    <col min="9717" max="9717" width="9" style="38" customWidth="1"/>
    <col min="9718" max="9718" width="5.25" style="38" customWidth="1"/>
    <col min="9719" max="9719" width="5.75" style="38" customWidth="1"/>
    <col min="9720" max="9720" width="8.375" style="38" customWidth="1"/>
    <col min="9721" max="9721" width="7.375" style="38" customWidth="1"/>
    <col min="9722" max="9722" width="7.5" style="38" customWidth="1"/>
    <col min="9723" max="9723" width="6.25" style="38" customWidth="1"/>
    <col min="9724" max="9724" width="8.125" style="38" customWidth="1"/>
    <col min="9725" max="9725" width="9.125" style="38" customWidth="1"/>
    <col min="9726" max="9726" width="8.125" style="38" customWidth="1"/>
    <col min="9727" max="9727" width="7.5" style="38" customWidth="1"/>
    <col min="9728" max="9728" width="8.625" style="38" customWidth="1"/>
    <col min="9729" max="9729" width="10" style="38" customWidth="1"/>
    <col min="9730" max="9730" width="9.125" style="38" customWidth="1"/>
    <col min="9731" max="9733" width="7.75" style="38" customWidth="1"/>
    <col min="9734" max="9734" width="5.75" style="38" customWidth="1"/>
    <col min="9735" max="9735" width="7.75" style="38" customWidth="1"/>
    <col min="9736" max="9736" width="8.5" style="38" customWidth="1"/>
    <col min="9737" max="9737" width="11" style="38" customWidth="1"/>
    <col min="9738" max="9738" width="5.25" style="38" customWidth="1"/>
    <col min="9739" max="9969" width="9" style="38"/>
    <col min="9970" max="9970" width="3.75" style="38" customWidth="1"/>
    <col min="9971" max="9971" width="10.375" style="38" customWidth="1"/>
    <col min="9972" max="9972" width="5" style="38" customWidth="1"/>
    <col min="9973" max="9973" width="9" style="38" customWidth="1"/>
    <col min="9974" max="9974" width="5.25" style="38" customWidth="1"/>
    <col min="9975" max="9975" width="5.75" style="38" customWidth="1"/>
    <col min="9976" max="9976" width="8.375" style="38" customWidth="1"/>
    <col min="9977" max="9977" width="7.375" style="38" customWidth="1"/>
    <col min="9978" max="9978" width="7.5" style="38" customWidth="1"/>
    <col min="9979" max="9979" width="6.25" style="38" customWidth="1"/>
    <col min="9980" max="9980" width="8.125" style="38" customWidth="1"/>
    <col min="9981" max="9981" width="9.125" style="38" customWidth="1"/>
    <col min="9982" max="9982" width="8.125" style="38" customWidth="1"/>
    <col min="9983" max="9983" width="7.5" style="38" customWidth="1"/>
    <col min="9984" max="9984" width="8.625" style="38" customWidth="1"/>
    <col min="9985" max="9985" width="10" style="38" customWidth="1"/>
    <col min="9986" max="9986" width="9.125" style="38" customWidth="1"/>
    <col min="9987" max="9989" width="7.75" style="38" customWidth="1"/>
    <col min="9990" max="9990" width="5.75" style="38" customWidth="1"/>
    <col min="9991" max="9991" width="7.75" style="38" customWidth="1"/>
    <col min="9992" max="9992" width="8.5" style="38" customWidth="1"/>
    <col min="9993" max="9993" width="11" style="38" customWidth="1"/>
    <col min="9994" max="9994" width="5.25" style="38" customWidth="1"/>
    <col min="9995" max="10225" width="9" style="38"/>
    <col min="10226" max="10226" width="3.75" style="38" customWidth="1"/>
    <col min="10227" max="10227" width="10.375" style="38" customWidth="1"/>
    <col min="10228" max="10228" width="5" style="38" customWidth="1"/>
    <col min="10229" max="10229" width="9" style="38" customWidth="1"/>
    <col min="10230" max="10230" width="5.25" style="38" customWidth="1"/>
    <col min="10231" max="10231" width="5.75" style="38" customWidth="1"/>
    <col min="10232" max="10232" width="8.375" style="38" customWidth="1"/>
    <col min="10233" max="10233" width="7.375" style="38" customWidth="1"/>
    <col min="10234" max="10234" width="7.5" style="38" customWidth="1"/>
    <col min="10235" max="10235" width="6.25" style="38" customWidth="1"/>
    <col min="10236" max="10236" width="8.125" style="38" customWidth="1"/>
    <col min="10237" max="10237" width="9.125" style="38" customWidth="1"/>
    <col min="10238" max="10238" width="8.125" style="38" customWidth="1"/>
    <col min="10239" max="10239" width="7.5" style="38" customWidth="1"/>
    <col min="10240" max="10240" width="8.625" style="38" customWidth="1"/>
    <col min="10241" max="10241" width="10" style="38" customWidth="1"/>
    <col min="10242" max="10242" width="9.125" style="38" customWidth="1"/>
    <col min="10243" max="10245" width="7.75" style="38" customWidth="1"/>
    <col min="10246" max="10246" width="5.75" style="38" customWidth="1"/>
    <col min="10247" max="10247" width="7.75" style="38" customWidth="1"/>
    <col min="10248" max="10248" width="8.5" style="38" customWidth="1"/>
    <col min="10249" max="10249" width="11" style="38" customWidth="1"/>
    <col min="10250" max="10250" width="5.25" style="38" customWidth="1"/>
    <col min="10251" max="10481" width="9" style="38"/>
    <col min="10482" max="10482" width="3.75" style="38" customWidth="1"/>
    <col min="10483" max="10483" width="10.375" style="38" customWidth="1"/>
    <col min="10484" max="10484" width="5" style="38" customWidth="1"/>
    <col min="10485" max="10485" width="9" style="38" customWidth="1"/>
    <col min="10486" max="10486" width="5.25" style="38" customWidth="1"/>
    <col min="10487" max="10487" width="5.75" style="38" customWidth="1"/>
    <col min="10488" max="10488" width="8.375" style="38" customWidth="1"/>
    <col min="10489" max="10489" width="7.375" style="38" customWidth="1"/>
    <col min="10490" max="10490" width="7.5" style="38" customWidth="1"/>
    <col min="10491" max="10491" width="6.25" style="38" customWidth="1"/>
    <col min="10492" max="10492" width="8.125" style="38" customWidth="1"/>
    <col min="10493" max="10493" width="9.125" style="38" customWidth="1"/>
    <col min="10494" max="10494" width="8.125" style="38" customWidth="1"/>
    <col min="10495" max="10495" width="7.5" style="38" customWidth="1"/>
    <col min="10496" max="10496" width="8.625" style="38" customWidth="1"/>
    <col min="10497" max="10497" width="10" style="38" customWidth="1"/>
    <col min="10498" max="10498" width="9.125" style="38" customWidth="1"/>
    <col min="10499" max="10501" width="7.75" style="38" customWidth="1"/>
    <col min="10502" max="10502" width="5.75" style="38" customWidth="1"/>
    <col min="10503" max="10503" width="7.75" style="38" customWidth="1"/>
    <col min="10504" max="10504" width="8.5" style="38" customWidth="1"/>
    <col min="10505" max="10505" width="11" style="38" customWidth="1"/>
    <col min="10506" max="10506" width="5.25" style="38" customWidth="1"/>
    <col min="10507" max="10737" width="9" style="38"/>
    <col min="10738" max="10738" width="3.75" style="38" customWidth="1"/>
    <col min="10739" max="10739" width="10.375" style="38" customWidth="1"/>
    <col min="10740" max="10740" width="5" style="38" customWidth="1"/>
    <col min="10741" max="10741" width="9" style="38" customWidth="1"/>
    <col min="10742" max="10742" width="5.25" style="38" customWidth="1"/>
    <col min="10743" max="10743" width="5.75" style="38" customWidth="1"/>
    <col min="10744" max="10744" width="8.375" style="38" customWidth="1"/>
    <col min="10745" max="10745" width="7.375" style="38" customWidth="1"/>
    <col min="10746" max="10746" width="7.5" style="38" customWidth="1"/>
    <col min="10747" max="10747" width="6.25" style="38" customWidth="1"/>
    <col min="10748" max="10748" width="8.125" style="38" customWidth="1"/>
    <col min="10749" max="10749" width="9.125" style="38" customWidth="1"/>
    <col min="10750" max="10750" width="8.125" style="38" customWidth="1"/>
    <col min="10751" max="10751" width="7.5" style="38" customWidth="1"/>
    <col min="10752" max="10752" width="8.625" style="38" customWidth="1"/>
    <col min="10753" max="10753" width="10" style="38" customWidth="1"/>
    <col min="10754" max="10754" width="9.125" style="38" customWidth="1"/>
    <col min="10755" max="10757" width="7.75" style="38" customWidth="1"/>
    <col min="10758" max="10758" width="5.75" style="38" customWidth="1"/>
    <col min="10759" max="10759" width="7.75" style="38" customWidth="1"/>
    <col min="10760" max="10760" width="8.5" style="38" customWidth="1"/>
    <col min="10761" max="10761" width="11" style="38" customWidth="1"/>
    <col min="10762" max="10762" width="5.25" style="38" customWidth="1"/>
    <col min="10763" max="10993" width="9" style="38"/>
    <col min="10994" max="10994" width="3.75" style="38" customWidth="1"/>
    <col min="10995" max="10995" width="10.375" style="38" customWidth="1"/>
    <col min="10996" max="10996" width="5" style="38" customWidth="1"/>
    <col min="10997" max="10997" width="9" style="38" customWidth="1"/>
    <col min="10998" max="10998" width="5.25" style="38" customWidth="1"/>
    <col min="10999" max="10999" width="5.75" style="38" customWidth="1"/>
    <col min="11000" max="11000" width="8.375" style="38" customWidth="1"/>
    <col min="11001" max="11001" width="7.375" style="38" customWidth="1"/>
    <col min="11002" max="11002" width="7.5" style="38" customWidth="1"/>
    <col min="11003" max="11003" width="6.25" style="38" customWidth="1"/>
    <col min="11004" max="11004" width="8.125" style="38" customWidth="1"/>
    <col min="11005" max="11005" width="9.125" style="38" customWidth="1"/>
    <col min="11006" max="11006" width="8.125" style="38" customWidth="1"/>
    <col min="11007" max="11007" width="7.5" style="38" customWidth="1"/>
    <col min="11008" max="11008" width="8.625" style="38" customWidth="1"/>
    <col min="11009" max="11009" width="10" style="38" customWidth="1"/>
    <col min="11010" max="11010" width="9.125" style="38" customWidth="1"/>
    <col min="11011" max="11013" width="7.75" style="38" customWidth="1"/>
    <col min="11014" max="11014" width="5.75" style="38" customWidth="1"/>
    <col min="11015" max="11015" width="7.75" style="38" customWidth="1"/>
    <col min="11016" max="11016" width="8.5" style="38" customWidth="1"/>
    <col min="11017" max="11017" width="11" style="38" customWidth="1"/>
    <col min="11018" max="11018" width="5.25" style="38" customWidth="1"/>
    <col min="11019" max="11249" width="9" style="38"/>
    <col min="11250" max="11250" width="3.75" style="38" customWidth="1"/>
    <col min="11251" max="11251" width="10.375" style="38" customWidth="1"/>
    <col min="11252" max="11252" width="5" style="38" customWidth="1"/>
    <col min="11253" max="11253" width="9" style="38" customWidth="1"/>
    <col min="11254" max="11254" width="5.25" style="38" customWidth="1"/>
    <col min="11255" max="11255" width="5.75" style="38" customWidth="1"/>
    <col min="11256" max="11256" width="8.375" style="38" customWidth="1"/>
    <col min="11257" max="11257" width="7.375" style="38" customWidth="1"/>
    <col min="11258" max="11258" width="7.5" style="38" customWidth="1"/>
    <col min="11259" max="11259" width="6.25" style="38" customWidth="1"/>
    <col min="11260" max="11260" width="8.125" style="38" customWidth="1"/>
    <col min="11261" max="11261" width="9.125" style="38" customWidth="1"/>
    <col min="11262" max="11262" width="8.125" style="38" customWidth="1"/>
    <col min="11263" max="11263" width="7.5" style="38" customWidth="1"/>
    <col min="11264" max="11264" width="8.625" style="38" customWidth="1"/>
    <col min="11265" max="11265" width="10" style="38" customWidth="1"/>
    <col min="11266" max="11266" width="9.125" style="38" customWidth="1"/>
    <col min="11267" max="11269" width="7.75" style="38" customWidth="1"/>
    <col min="11270" max="11270" width="5.75" style="38" customWidth="1"/>
    <col min="11271" max="11271" width="7.75" style="38" customWidth="1"/>
    <col min="11272" max="11272" width="8.5" style="38" customWidth="1"/>
    <col min="11273" max="11273" width="11" style="38" customWidth="1"/>
    <col min="11274" max="11274" width="5.25" style="38" customWidth="1"/>
    <col min="11275" max="11505" width="9" style="38"/>
    <col min="11506" max="11506" width="3.75" style="38" customWidth="1"/>
    <col min="11507" max="11507" width="10.375" style="38" customWidth="1"/>
    <col min="11508" max="11508" width="5" style="38" customWidth="1"/>
    <col min="11509" max="11509" width="9" style="38" customWidth="1"/>
    <col min="11510" max="11510" width="5.25" style="38" customWidth="1"/>
    <col min="11511" max="11511" width="5.75" style="38" customWidth="1"/>
    <col min="11512" max="11512" width="8.375" style="38" customWidth="1"/>
    <col min="11513" max="11513" width="7.375" style="38" customWidth="1"/>
    <col min="11514" max="11514" width="7.5" style="38" customWidth="1"/>
    <col min="11515" max="11515" width="6.25" style="38" customWidth="1"/>
    <col min="11516" max="11516" width="8.125" style="38" customWidth="1"/>
    <col min="11517" max="11517" width="9.125" style="38" customWidth="1"/>
    <col min="11518" max="11518" width="8.125" style="38" customWidth="1"/>
    <col min="11519" max="11519" width="7.5" style="38" customWidth="1"/>
    <col min="11520" max="11520" width="8.625" style="38" customWidth="1"/>
    <col min="11521" max="11521" width="10" style="38" customWidth="1"/>
    <col min="11522" max="11522" width="9.125" style="38" customWidth="1"/>
    <col min="11523" max="11525" width="7.75" style="38" customWidth="1"/>
    <col min="11526" max="11526" width="5.75" style="38" customWidth="1"/>
    <col min="11527" max="11527" width="7.75" style="38" customWidth="1"/>
    <col min="11528" max="11528" width="8.5" style="38" customWidth="1"/>
    <col min="11529" max="11529" width="11" style="38" customWidth="1"/>
    <col min="11530" max="11530" width="5.25" style="38" customWidth="1"/>
    <col min="11531" max="11761" width="9" style="38"/>
    <col min="11762" max="11762" width="3.75" style="38" customWidth="1"/>
    <col min="11763" max="11763" width="10.375" style="38" customWidth="1"/>
    <col min="11764" max="11764" width="5" style="38" customWidth="1"/>
    <col min="11765" max="11765" width="9" style="38" customWidth="1"/>
    <col min="11766" max="11766" width="5.25" style="38" customWidth="1"/>
    <col min="11767" max="11767" width="5.75" style="38" customWidth="1"/>
    <col min="11768" max="11768" width="8.375" style="38" customWidth="1"/>
    <col min="11769" max="11769" width="7.375" style="38" customWidth="1"/>
    <col min="11770" max="11770" width="7.5" style="38" customWidth="1"/>
    <col min="11771" max="11771" width="6.25" style="38" customWidth="1"/>
    <col min="11772" max="11772" width="8.125" style="38" customWidth="1"/>
    <col min="11773" max="11773" width="9.125" style="38" customWidth="1"/>
    <col min="11774" max="11774" width="8.125" style="38" customWidth="1"/>
    <col min="11775" max="11775" width="7.5" style="38" customWidth="1"/>
    <col min="11776" max="11776" width="8.625" style="38" customWidth="1"/>
    <col min="11777" max="11777" width="10" style="38" customWidth="1"/>
    <col min="11778" max="11778" width="9.125" style="38" customWidth="1"/>
    <col min="11779" max="11781" width="7.75" style="38" customWidth="1"/>
    <col min="11782" max="11782" width="5.75" style="38" customWidth="1"/>
    <col min="11783" max="11783" width="7.75" style="38" customWidth="1"/>
    <col min="11784" max="11784" width="8.5" style="38" customWidth="1"/>
    <col min="11785" max="11785" width="11" style="38" customWidth="1"/>
    <col min="11786" max="11786" width="5.25" style="38" customWidth="1"/>
    <col min="11787" max="12017" width="9" style="38"/>
    <col min="12018" max="12018" width="3.75" style="38" customWidth="1"/>
    <col min="12019" max="12019" width="10.375" style="38" customWidth="1"/>
    <col min="12020" max="12020" width="5" style="38" customWidth="1"/>
    <col min="12021" max="12021" width="9" style="38" customWidth="1"/>
    <col min="12022" max="12022" width="5.25" style="38" customWidth="1"/>
    <col min="12023" max="12023" width="5.75" style="38" customWidth="1"/>
    <col min="12024" max="12024" width="8.375" style="38" customWidth="1"/>
    <col min="12025" max="12025" width="7.375" style="38" customWidth="1"/>
    <col min="12026" max="12026" width="7.5" style="38" customWidth="1"/>
    <col min="12027" max="12027" width="6.25" style="38" customWidth="1"/>
    <col min="12028" max="12028" width="8.125" style="38" customWidth="1"/>
    <col min="12029" max="12029" width="9.125" style="38" customWidth="1"/>
    <col min="12030" max="12030" width="8.125" style="38" customWidth="1"/>
    <col min="12031" max="12031" width="7.5" style="38" customWidth="1"/>
    <col min="12032" max="12032" width="8.625" style="38" customWidth="1"/>
    <col min="12033" max="12033" width="10" style="38" customWidth="1"/>
    <col min="12034" max="12034" width="9.125" style="38" customWidth="1"/>
    <col min="12035" max="12037" width="7.75" style="38" customWidth="1"/>
    <col min="12038" max="12038" width="5.75" style="38" customWidth="1"/>
    <col min="12039" max="12039" width="7.75" style="38" customWidth="1"/>
    <col min="12040" max="12040" width="8.5" style="38" customWidth="1"/>
    <col min="12041" max="12041" width="11" style="38" customWidth="1"/>
    <col min="12042" max="12042" width="5.25" style="38" customWidth="1"/>
    <col min="12043" max="12273" width="9" style="38"/>
    <col min="12274" max="12274" width="3.75" style="38" customWidth="1"/>
    <col min="12275" max="12275" width="10.375" style="38" customWidth="1"/>
    <col min="12276" max="12276" width="5" style="38" customWidth="1"/>
    <col min="12277" max="12277" width="9" style="38" customWidth="1"/>
    <col min="12278" max="12278" width="5.25" style="38" customWidth="1"/>
    <col min="12279" max="12279" width="5.75" style="38" customWidth="1"/>
    <col min="12280" max="12280" width="8.375" style="38" customWidth="1"/>
    <col min="12281" max="12281" width="7.375" style="38" customWidth="1"/>
    <col min="12282" max="12282" width="7.5" style="38" customWidth="1"/>
    <col min="12283" max="12283" width="6.25" style="38" customWidth="1"/>
    <col min="12284" max="12284" width="8.125" style="38" customWidth="1"/>
    <col min="12285" max="12285" width="9.125" style="38" customWidth="1"/>
    <col min="12286" max="12286" width="8.125" style="38" customWidth="1"/>
    <col min="12287" max="12287" width="7.5" style="38" customWidth="1"/>
    <col min="12288" max="12288" width="8.625" style="38" customWidth="1"/>
    <col min="12289" max="12289" width="10" style="38" customWidth="1"/>
    <col min="12290" max="12290" width="9.125" style="38" customWidth="1"/>
    <col min="12291" max="12293" width="7.75" style="38" customWidth="1"/>
    <col min="12294" max="12294" width="5.75" style="38" customWidth="1"/>
    <col min="12295" max="12295" width="7.75" style="38" customWidth="1"/>
    <col min="12296" max="12296" width="8.5" style="38" customWidth="1"/>
    <col min="12297" max="12297" width="11" style="38" customWidth="1"/>
    <col min="12298" max="12298" width="5.25" style="38" customWidth="1"/>
    <col min="12299" max="12529" width="9" style="38"/>
    <col min="12530" max="12530" width="3.75" style="38" customWidth="1"/>
    <col min="12531" max="12531" width="10.375" style="38" customWidth="1"/>
    <col min="12532" max="12532" width="5" style="38" customWidth="1"/>
    <col min="12533" max="12533" width="9" style="38" customWidth="1"/>
    <col min="12534" max="12534" width="5.25" style="38" customWidth="1"/>
    <col min="12535" max="12535" width="5.75" style="38" customWidth="1"/>
    <col min="12536" max="12536" width="8.375" style="38" customWidth="1"/>
    <col min="12537" max="12537" width="7.375" style="38" customWidth="1"/>
    <col min="12538" max="12538" width="7.5" style="38" customWidth="1"/>
    <col min="12539" max="12539" width="6.25" style="38" customWidth="1"/>
    <col min="12540" max="12540" width="8.125" style="38" customWidth="1"/>
    <col min="12541" max="12541" width="9.125" style="38" customWidth="1"/>
    <col min="12542" max="12542" width="8.125" style="38" customWidth="1"/>
    <col min="12543" max="12543" width="7.5" style="38" customWidth="1"/>
    <col min="12544" max="12544" width="8.625" style="38" customWidth="1"/>
    <col min="12545" max="12545" width="10" style="38" customWidth="1"/>
    <col min="12546" max="12546" width="9.125" style="38" customWidth="1"/>
    <col min="12547" max="12549" width="7.75" style="38" customWidth="1"/>
    <col min="12550" max="12550" width="5.75" style="38" customWidth="1"/>
    <col min="12551" max="12551" width="7.75" style="38" customWidth="1"/>
    <col min="12552" max="12552" width="8.5" style="38" customWidth="1"/>
    <col min="12553" max="12553" width="11" style="38" customWidth="1"/>
    <col min="12554" max="12554" width="5.25" style="38" customWidth="1"/>
    <col min="12555" max="12785" width="9" style="38"/>
    <col min="12786" max="12786" width="3.75" style="38" customWidth="1"/>
    <col min="12787" max="12787" width="10.375" style="38" customWidth="1"/>
    <col min="12788" max="12788" width="5" style="38" customWidth="1"/>
    <col min="12789" max="12789" width="9" style="38" customWidth="1"/>
    <col min="12790" max="12790" width="5.25" style="38" customWidth="1"/>
    <col min="12791" max="12791" width="5.75" style="38" customWidth="1"/>
    <col min="12792" max="12792" width="8.375" style="38" customWidth="1"/>
    <col min="12793" max="12793" width="7.375" style="38" customWidth="1"/>
    <col min="12794" max="12794" width="7.5" style="38" customWidth="1"/>
    <col min="12795" max="12795" width="6.25" style="38" customWidth="1"/>
    <col min="12796" max="12796" width="8.125" style="38" customWidth="1"/>
    <col min="12797" max="12797" width="9.125" style="38" customWidth="1"/>
    <col min="12798" max="12798" width="8.125" style="38" customWidth="1"/>
    <col min="12799" max="12799" width="7.5" style="38" customWidth="1"/>
    <col min="12800" max="12800" width="8.625" style="38" customWidth="1"/>
    <col min="12801" max="12801" width="10" style="38" customWidth="1"/>
    <col min="12802" max="12802" width="9.125" style="38" customWidth="1"/>
    <col min="12803" max="12805" width="7.75" style="38" customWidth="1"/>
    <col min="12806" max="12806" width="5.75" style="38" customWidth="1"/>
    <col min="12807" max="12807" width="7.75" style="38" customWidth="1"/>
    <col min="12808" max="12808" width="8.5" style="38" customWidth="1"/>
    <col min="12809" max="12809" width="11" style="38" customWidth="1"/>
    <col min="12810" max="12810" width="5.25" style="38" customWidth="1"/>
    <col min="12811" max="13041" width="9" style="38"/>
    <col min="13042" max="13042" width="3.75" style="38" customWidth="1"/>
    <col min="13043" max="13043" width="10.375" style="38" customWidth="1"/>
    <col min="13044" max="13044" width="5" style="38" customWidth="1"/>
    <col min="13045" max="13045" width="9" style="38" customWidth="1"/>
    <col min="13046" max="13046" width="5.25" style="38" customWidth="1"/>
    <col min="13047" max="13047" width="5.75" style="38" customWidth="1"/>
    <col min="13048" max="13048" width="8.375" style="38" customWidth="1"/>
    <col min="13049" max="13049" width="7.375" style="38" customWidth="1"/>
    <col min="13050" max="13050" width="7.5" style="38" customWidth="1"/>
    <col min="13051" max="13051" width="6.25" style="38" customWidth="1"/>
    <col min="13052" max="13052" width="8.125" style="38" customWidth="1"/>
    <col min="13053" max="13053" width="9.125" style="38" customWidth="1"/>
    <col min="13054" max="13054" width="8.125" style="38" customWidth="1"/>
    <col min="13055" max="13055" width="7.5" style="38" customWidth="1"/>
    <col min="13056" max="13056" width="8.625" style="38" customWidth="1"/>
    <col min="13057" max="13057" width="10" style="38" customWidth="1"/>
    <col min="13058" max="13058" width="9.125" style="38" customWidth="1"/>
    <col min="13059" max="13061" width="7.75" style="38" customWidth="1"/>
    <col min="13062" max="13062" width="5.75" style="38" customWidth="1"/>
    <col min="13063" max="13063" width="7.75" style="38" customWidth="1"/>
    <col min="13064" max="13064" width="8.5" style="38" customWidth="1"/>
    <col min="13065" max="13065" width="11" style="38" customWidth="1"/>
    <col min="13066" max="13066" width="5.25" style="38" customWidth="1"/>
    <col min="13067" max="13297" width="9" style="38"/>
    <col min="13298" max="13298" width="3.75" style="38" customWidth="1"/>
    <col min="13299" max="13299" width="10.375" style="38" customWidth="1"/>
    <col min="13300" max="13300" width="5" style="38" customWidth="1"/>
    <col min="13301" max="13301" width="9" style="38" customWidth="1"/>
    <col min="13302" max="13302" width="5.25" style="38" customWidth="1"/>
    <col min="13303" max="13303" width="5.75" style="38" customWidth="1"/>
    <col min="13304" max="13304" width="8.375" style="38" customWidth="1"/>
    <col min="13305" max="13305" width="7.375" style="38" customWidth="1"/>
    <col min="13306" max="13306" width="7.5" style="38" customWidth="1"/>
    <col min="13307" max="13307" width="6.25" style="38" customWidth="1"/>
    <col min="13308" max="13308" width="8.125" style="38" customWidth="1"/>
    <col min="13309" max="13309" width="9.125" style="38" customWidth="1"/>
    <col min="13310" max="13310" width="8.125" style="38" customWidth="1"/>
    <col min="13311" max="13311" width="7.5" style="38" customWidth="1"/>
    <col min="13312" max="13312" width="8.625" style="38" customWidth="1"/>
    <col min="13313" max="13313" width="10" style="38" customWidth="1"/>
    <col min="13314" max="13314" width="9.125" style="38" customWidth="1"/>
    <col min="13315" max="13317" width="7.75" style="38" customWidth="1"/>
    <col min="13318" max="13318" width="5.75" style="38" customWidth="1"/>
    <col min="13319" max="13319" width="7.75" style="38" customWidth="1"/>
    <col min="13320" max="13320" width="8.5" style="38" customWidth="1"/>
    <col min="13321" max="13321" width="11" style="38" customWidth="1"/>
    <col min="13322" max="13322" width="5.25" style="38" customWidth="1"/>
    <col min="13323" max="13553" width="9" style="38"/>
    <col min="13554" max="13554" width="3.75" style="38" customWidth="1"/>
    <col min="13555" max="13555" width="10.375" style="38" customWidth="1"/>
    <col min="13556" max="13556" width="5" style="38" customWidth="1"/>
    <col min="13557" max="13557" width="9" style="38" customWidth="1"/>
    <col min="13558" max="13558" width="5.25" style="38" customWidth="1"/>
    <col min="13559" max="13559" width="5.75" style="38" customWidth="1"/>
    <col min="13560" max="13560" width="8.375" style="38" customWidth="1"/>
    <col min="13561" max="13561" width="7.375" style="38" customWidth="1"/>
    <col min="13562" max="13562" width="7.5" style="38" customWidth="1"/>
    <col min="13563" max="13563" width="6.25" style="38" customWidth="1"/>
    <col min="13564" max="13564" width="8.125" style="38" customWidth="1"/>
    <col min="13565" max="13565" width="9.125" style="38" customWidth="1"/>
    <col min="13566" max="13566" width="8.125" style="38" customWidth="1"/>
    <col min="13567" max="13567" width="7.5" style="38" customWidth="1"/>
    <col min="13568" max="13568" width="8.625" style="38" customWidth="1"/>
    <col min="13569" max="13569" width="10" style="38" customWidth="1"/>
    <col min="13570" max="13570" width="9.125" style="38" customWidth="1"/>
    <col min="13571" max="13573" width="7.75" style="38" customWidth="1"/>
    <col min="13574" max="13574" width="5.75" style="38" customWidth="1"/>
    <col min="13575" max="13575" width="7.75" style="38" customWidth="1"/>
    <col min="13576" max="13576" width="8.5" style="38" customWidth="1"/>
    <col min="13577" max="13577" width="11" style="38" customWidth="1"/>
    <col min="13578" max="13578" width="5.25" style="38" customWidth="1"/>
    <col min="13579" max="13809" width="9" style="38"/>
    <col min="13810" max="13810" width="3.75" style="38" customWidth="1"/>
    <col min="13811" max="13811" width="10.375" style="38" customWidth="1"/>
    <col min="13812" max="13812" width="5" style="38" customWidth="1"/>
    <col min="13813" max="13813" width="9" style="38" customWidth="1"/>
    <col min="13814" max="13814" width="5.25" style="38" customWidth="1"/>
    <col min="13815" max="13815" width="5.75" style="38" customWidth="1"/>
    <col min="13816" max="13816" width="8.375" style="38" customWidth="1"/>
    <col min="13817" max="13817" width="7.375" style="38" customWidth="1"/>
    <col min="13818" max="13818" width="7.5" style="38" customWidth="1"/>
    <col min="13819" max="13819" width="6.25" style="38" customWidth="1"/>
    <col min="13820" max="13820" width="8.125" style="38" customWidth="1"/>
    <col min="13821" max="13821" width="9.125" style="38" customWidth="1"/>
    <col min="13822" max="13822" width="8.125" style="38" customWidth="1"/>
    <col min="13823" max="13823" width="7.5" style="38" customWidth="1"/>
    <col min="13824" max="13824" width="8.625" style="38" customWidth="1"/>
    <col min="13825" max="13825" width="10" style="38" customWidth="1"/>
    <col min="13826" max="13826" width="9.125" style="38" customWidth="1"/>
    <col min="13827" max="13829" width="7.75" style="38" customWidth="1"/>
    <col min="13830" max="13830" width="5.75" style="38" customWidth="1"/>
    <col min="13831" max="13831" width="7.75" style="38" customWidth="1"/>
    <col min="13832" max="13832" width="8.5" style="38" customWidth="1"/>
    <col min="13833" max="13833" width="11" style="38" customWidth="1"/>
    <col min="13834" max="13834" width="5.25" style="38" customWidth="1"/>
    <col min="13835" max="14065" width="9" style="38"/>
    <col min="14066" max="14066" width="3.75" style="38" customWidth="1"/>
    <col min="14067" max="14067" width="10.375" style="38" customWidth="1"/>
    <col min="14068" max="14068" width="5" style="38" customWidth="1"/>
    <col min="14069" max="14069" width="9" style="38" customWidth="1"/>
    <col min="14070" max="14070" width="5.25" style="38" customWidth="1"/>
    <col min="14071" max="14071" width="5.75" style="38" customWidth="1"/>
    <col min="14072" max="14072" width="8.375" style="38" customWidth="1"/>
    <col min="14073" max="14073" width="7.375" style="38" customWidth="1"/>
    <col min="14074" max="14074" width="7.5" style="38" customWidth="1"/>
    <col min="14075" max="14075" width="6.25" style="38" customWidth="1"/>
    <col min="14076" max="14076" width="8.125" style="38" customWidth="1"/>
    <col min="14077" max="14077" width="9.125" style="38" customWidth="1"/>
    <col min="14078" max="14078" width="8.125" style="38" customWidth="1"/>
    <col min="14079" max="14079" width="7.5" style="38" customWidth="1"/>
    <col min="14080" max="14080" width="8.625" style="38" customWidth="1"/>
    <col min="14081" max="14081" width="10" style="38" customWidth="1"/>
    <col min="14082" max="14082" width="9.125" style="38" customWidth="1"/>
    <col min="14083" max="14085" width="7.75" style="38" customWidth="1"/>
    <col min="14086" max="14086" width="5.75" style="38" customWidth="1"/>
    <col min="14087" max="14087" width="7.75" style="38" customWidth="1"/>
    <col min="14088" max="14088" width="8.5" style="38" customWidth="1"/>
    <col min="14089" max="14089" width="11" style="38" customWidth="1"/>
    <col min="14090" max="14090" width="5.25" style="38" customWidth="1"/>
    <col min="14091" max="14321" width="9" style="38"/>
    <col min="14322" max="14322" width="3.75" style="38" customWidth="1"/>
    <col min="14323" max="14323" width="10.375" style="38" customWidth="1"/>
    <col min="14324" max="14324" width="5" style="38" customWidth="1"/>
    <col min="14325" max="14325" width="9" style="38" customWidth="1"/>
    <col min="14326" max="14326" width="5.25" style="38" customWidth="1"/>
    <col min="14327" max="14327" width="5.75" style="38" customWidth="1"/>
    <col min="14328" max="14328" width="8.375" style="38" customWidth="1"/>
    <col min="14329" max="14329" width="7.375" style="38" customWidth="1"/>
    <col min="14330" max="14330" width="7.5" style="38" customWidth="1"/>
    <col min="14331" max="14331" width="6.25" style="38" customWidth="1"/>
    <col min="14332" max="14332" width="8.125" style="38" customWidth="1"/>
    <col min="14333" max="14333" width="9.125" style="38" customWidth="1"/>
    <col min="14334" max="14334" width="8.125" style="38" customWidth="1"/>
    <col min="14335" max="14335" width="7.5" style="38" customWidth="1"/>
    <col min="14336" max="14336" width="8.625" style="38" customWidth="1"/>
    <col min="14337" max="14337" width="10" style="38" customWidth="1"/>
    <col min="14338" max="14338" width="9.125" style="38" customWidth="1"/>
    <col min="14339" max="14341" width="7.75" style="38" customWidth="1"/>
    <col min="14342" max="14342" width="5.75" style="38" customWidth="1"/>
    <col min="14343" max="14343" width="7.75" style="38" customWidth="1"/>
    <col min="14344" max="14344" width="8.5" style="38" customWidth="1"/>
    <col min="14345" max="14345" width="11" style="38" customWidth="1"/>
    <col min="14346" max="14346" width="5.25" style="38" customWidth="1"/>
    <col min="14347" max="14577" width="9" style="38"/>
    <col min="14578" max="14578" width="3.75" style="38" customWidth="1"/>
    <col min="14579" max="14579" width="10.375" style="38" customWidth="1"/>
    <col min="14580" max="14580" width="5" style="38" customWidth="1"/>
    <col min="14581" max="14581" width="9" style="38" customWidth="1"/>
    <col min="14582" max="14582" width="5.25" style="38" customWidth="1"/>
    <col min="14583" max="14583" width="5.75" style="38" customWidth="1"/>
    <col min="14584" max="14584" width="8.375" style="38" customWidth="1"/>
    <col min="14585" max="14585" width="7.375" style="38" customWidth="1"/>
    <col min="14586" max="14586" width="7.5" style="38" customWidth="1"/>
    <col min="14587" max="14587" width="6.25" style="38" customWidth="1"/>
    <col min="14588" max="14588" width="8.125" style="38" customWidth="1"/>
    <col min="14589" max="14589" width="9.125" style="38" customWidth="1"/>
    <col min="14590" max="14590" width="8.125" style="38" customWidth="1"/>
    <col min="14591" max="14591" width="7.5" style="38" customWidth="1"/>
    <col min="14592" max="14592" width="8.625" style="38" customWidth="1"/>
    <col min="14593" max="14593" width="10" style="38" customWidth="1"/>
    <col min="14594" max="14594" width="9.125" style="38" customWidth="1"/>
    <col min="14595" max="14597" width="7.75" style="38" customWidth="1"/>
    <col min="14598" max="14598" width="5.75" style="38" customWidth="1"/>
    <col min="14599" max="14599" width="7.75" style="38" customWidth="1"/>
    <col min="14600" max="14600" width="8.5" style="38" customWidth="1"/>
    <col min="14601" max="14601" width="11" style="38" customWidth="1"/>
    <col min="14602" max="14602" width="5.25" style="38" customWidth="1"/>
    <col min="14603" max="14833" width="9" style="38"/>
    <col min="14834" max="14834" width="3.75" style="38" customWidth="1"/>
    <col min="14835" max="14835" width="10.375" style="38" customWidth="1"/>
    <col min="14836" max="14836" width="5" style="38" customWidth="1"/>
    <col min="14837" max="14837" width="9" style="38" customWidth="1"/>
    <col min="14838" max="14838" width="5.25" style="38" customWidth="1"/>
    <col min="14839" max="14839" width="5.75" style="38" customWidth="1"/>
    <col min="14840" max="14840" width="8.375" style="38" customWidth="1"/>
    <col min="14841" max="14841" width="7.375" style="38" customWidth="1"/>
    <col min="14842" max="14842" width="7.5" style="38" customWidth="1"/>
    <col min="14843" max="14843" width="6.25" style="38" customWidth="1"/>
    <col min="14844" max="14844" width="8.125" style="38" customWidth="1"/>
    <col min="14845" max="14845" width="9.125" style="38" customWidth="1"/>
    <col min="14846" max="14846" width="8.125" style="38" customWidth="1"/>
    <col min="14847" max="14847" width="7.5" style="38" customWidth="1"/>
    <col min="14848" max="14848" width="8.625" style="38" customWidth="1"/>
    <col min="14849" max="14849" width="10" style="38" customWidth="1"/>
    <col min="14850" max="14850" width="9.125" style="38" customWidth="1"/>
    <col min="14851" max="14853" width="7.75" style="38" customWidth="1"/>
    <col min="14854" max="14854" width="5.75" style="38" customWidth="1"/>
    <col min="14855" max="14855" width="7.75" style="38" customWidth="1"/>
    <col min="14856" max="14856" width="8.5" style="38" customWidth="1"/>
    <col min="14857" max="14857" width="11" style="38" customWidth="1"/>
    <col min="14858" max="14858" width="5.25" style="38" customWidth="1"/>
    <col min="14859" max="15089" width="9" style="38"/>
    <col min="15090" max="15090" width="3.75" style="38" customWidth="1"/>
    <col min="15091" max="15091" width="10.375" style="38" customWidth="1"/>
    <col min="15092" max="15092" width="5" style="38" customWidth="1"/>
    <col min="15093" max="15093" width="9" style="38" customWidth="1"/>
    <col min="15094" max="15094" width="5.25" style="38" customWidth="1"/>
    <col min="15095" max="15095" width="5.75" style="38" customWidth="1"/>
    <col min="15096" max="15096" width="8.375" style="38" customWidth="1"/>
    <col min="15097" max="15097" width="7.375" style="38" customWidth="1"/>
    <col min="15098" max="15098" width="7.5" style="38" customWidth="1"/>
    <col min="15099" max="15099" width="6.25" style="38" customWidth="1"/>
    <col min="15100" max="15100" width="8.125" style="38" customWidth="1"/>
    <col min="15101" max="15101" width="9.125" style="38" customWidth="1"/>
    <col min="15102" max="15102" width="8.125" style="38" customWidth="1"/>
    <col min="15103" max="15103" width="7.5" style="38" customWidth="1"/>
    <col min="15104" max="15104" width="8.625" style="38" customWidth="1"/>
    <col min="15105" max="15105" width="10" style="38" customWidth="1"/>
    <col min="15106" max="15106" width="9.125" style="38" customWidth="1"/>
    <col min="15107" max="15109" width="7.75" style="38" customWidth="1"/>
    <col min="15110" max="15110" width="5.75" style="38" customWidth="1"/>
    <col min="15111" max="15111" width="7.75" style="38" customWidth="1"/>
    <col min="15112" max="15112" width="8.5" style="38" customWidth="1"/>
    <col min="15113" max="15113" width="11" style="38" customWidth="1"/>
    <col min="15114" max="15114" width="5.25" style="38" customWidth="1"/>
    <col min="15115" max="15345" width="9" style="38"/>
    <col min="15346" max="15346" width="3.75" style="38" customWidth="1"/>
    <col min="15347" max="15347" width="10.375" style="38" customWidth="1"/>
    <col min="15348" max="15348" width="5" style="38" customWidth="1"/>
    <col min="15349" max="15349" width="9" style="38" customWidth="1"/>
    <col min="15350" max="15350" width="5.25" style="38" customWidth="1"/>
    <col min="15351" max="15351" width="5.75" style="38" customWidth="1"/>
    <col min="15352" max="15352" width="8.375" style="38" customWidth="1"/>
    <col min="15353" max="15353" width="7.375" style="38" customWidth="1"/>
    <col min="15354" max="15354" width="7.5" style="38" customWidth="1"/>
    <col min="15355" max="15355" width="6.25" style="38" customWidth="1"/>
    <col min="15356" max="15356" width="8.125" style="38" customWidth="1"/>
    <col min="15357" max="15357" width="9.125" style="38" customWidth="1"/>
    <col min="15358" max="15358" width="8.125" style="38" customWidth="1"/>
    <col min="15359" max="15359" width="7.5" style="38" customWidth="1"/>
    <col min="15360" max="15360" width="8.625" style="38" customWidth="1"/>
    <col min="15361" max="15361" width="10" style="38" customWidth="1"/>
    <col min="15362" max="15362" width="9.125" style="38" customWidth="1"/>
    <col min="15363" max="15365" width="7.75" style="38" customWidth="1"/>
    <col min="15366" max="15366" width="5.75" style="38" customWidth="1"/>
    <col min="15367" max="15367" width="7.75" style="38" customWidth="1"/>
    <col min="15368" max="15368" width="8.5" style="38" customWidth="1"/>
    <col min="15369" max="15369" width="11" style="38" customWidth="1"/>
    <col min="15370" max="15370" width="5.25" style="38" customWidth="1"/>
    <col min="15371" max="15601" width="9" style="38"/>
    <col min="15602" max="15602" width="3.75" style="38" customWidth="1"/>
    <col min="15603" max="15603" width="10.375" style="38" customWidth="1"/>
    <col min="15604" max="15604" width="5" style="38" customWidth="1"/>
    <col min="15605" max="15605" width="9" style="38" customWidth="1"/>
    <col min="15606" max="15606" width="5.25" style="38" customWidth="1"/>
    <col min="15607" max="15607" width="5.75" style="38" customWidth="1"/>
    <col min="15608" max="15608" width="8.375" style="38" customWidth="1"/>
    <col min="15609" max="15609" width="7.375" style="38" customWidth="1"/>
    <col min="15610" max="15610" width="7.5" style="38" customWidth="1"/>
    <col min="15611" max="15611" width="6.25" style="38" customWidth="1"/>
    <col min="15612" max="15612" width="8.125" style="38" customWidth="1"/>
    <col min="15613" max="15613" width="9.125" style="38" customWidth="1"/>
    <col min="15614" max="15614" width="8.125" style="38" customWidth="1"/>
    <col min="15615" max="15615" width="7.5" style="38" customWidth="1"/>
    <col min="15616" max="15616" width="8.625" style="38" customWidth="1"/>
    <col min="15617" max="15617" width="10" style="38" customWidth="1"/>
    <col min="15618" max="15618" width="9.125" style="38" customWidth="1"/>
    <col min="15619" max="15621" width="7.75" style="38" customWidth="1"/>
    <col min="15622" max="15622" width="5.75" style="38" customWidth="1"/>
    <col min="15623" max="15623" width="7.75" style="38" customWidth="1"/>
    <col min="15624" max="15624" width="8.5" style="38" customWidth="1"/>
    <col min="15625" max="15625" width="11" style="38" customWidth="1"/>
    <col min="15626" max="15626" width="5.25" style="38" customWidth="1"/>
    <col min="15627" max="15857" width="9" style="38"/>
    <col min="15858" max="15858" width="3.75" style="38" customWidth="1"/>
    <col min="15859" max="15859" width="10.375" style="38" customWidth="1"/>
    <col min="15860" max="15860" width="5" style="38" customWidth="1"/>
    <col min="15861" max="15861" width="9" style="38" customWidth="1"/>
    <col min="15862" max="15862" width="5.25" style="38" customWidth="1"/>
    <col min="15863" max="15863" width="5.75" style="38" customWidth="1"/>
    <col min="15864" max="15864" width="8.375" style="38" customWidth="1"/>
    <col min="15865" max="15865" width="7.375" style="38" customWidth="1"/>
    <col min="15866" max="15866" width="7.5" style="38" customWidth="1"/>
    <col min="15867" max="15867" width="6.25" style="38" customWidth="1"/>
    <col min="15868" max="15868" width="8.125" style="38" customWidth="1"/>
    <col min="15869" max="15869" width="9.125" style="38" customWidth="1"/>
    <col min="15870" max="15870" width="8.125" style="38" customWidth="1"/>
    <col min="15871" max="15871" width="7.5" style="38" customWidth="1"/>
    <col min="15872" max="15872" width="8.625" style="38" customWidth="1"/>
    <col min="15873" max="15873" width="10" style="38" customWidth="1"/>
    <col min="15874" max="15874" width="9.125" style="38" customWidth="1"/>
    <col min="15875" max="15877" width="7.75" style="38" customWidth="1"/>
    <col min="15878" max="15878" width="5.75" style="38" customWidth="1"/>
    <col min="15879" max="15879" width="7.75" style="38" customWidth="1"/>
    <col min="15880" max="15880" width="8.5" style="38" customWidth="1"/>
    <col min="15881" max="15881" width="11" style="38" customWidth="1"/>
    <col min="15882" max="15882" width="5.25" style="38" customWidth="1"/>
    <col min="15883" max="16113" width="9" style="38"/>
    <col min="16114" max="16114" width="3.75" style="38" customWidth="1"/>
    <col min="16115" max="16115" width="10.375" style="38" customWidth="1"/>
    <col min="16116" max="16116" width="5" style="38" customWidth="1"/>
    <col min="16117" max="16117" width="9" style="38" customWidth="1"/>
    <col min="16118" max="16118" width="5.25" style="38" customWidth="1"/>
    <col min="16119" max="16119" width="5.75" style="38" customWidth="1"/>
    <col min="16120" max="16120" width="8.375" style="38" customWidth="1"/>
    <col min="16121" max="16121" width="7.375" style="38" customWidth="1"/>
    <col min="16122" max="16122" width="7.5" style="38" customWidth="1"/>
    <col min="16123" max="16123" width="6.25" style="38" customWidth="1"/>
    <col min="16124" max="16124" width="8.125" style="38" customWidth="1"/>
    <col min="16125" max="16125" width="9.125" style="38" customWidth="1"/>
    <col min="16126" max="16126" width="8.125" style="38" customWidth="1"/>
    <col min="16127" max="16127" width="7.5" style="38" customWidth="1"/>
    <col min="16128" max="16128" width="8.625" style="38" customWidth="1"/>
    <col min="16129" max="16129" width="10" style="38" customWidth="1"/>
    <col min="16130" max="16130" width="9.125" style="38" customWidth="1"/>
    <col min="16131" max="16133" width="7.75" style="38" customWidth="1"/>
    <col min="16134" max="16134" width="5.75" style="38" customWidth="1"/>
    <col min="16135" max="16135" width="7.75" style="38" customWidth="1"/>
    <col min="16136" max="16136" width="8.5" style="38" customWidth="1"/>
    <col min="16137" max="16137" width="11" style="38" customWidth="1"/>
    <col min="16138" max="16138" width="5.25" style="38" customWidth="1"/>
    <col min="16139" max="16384" width="9" style="38"/>
  </cols>
  <sheetData>
    <row r="1" spans="1:33" s="2" customFormat="1" ht="12.75" x14ac:dyDescent="0.2">
      <c r="A1" s="2" t="s">
        <v>0</v>
      </c>
      <c r="C1" s="3"/>
      <c r="D1" s="3"/>
      <c r="E1" s="4"/>
      <c r="F1" s="125"/>
      <c r="H1" s="5"/>
      <c r="J1" s="3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s="2" customFormat="1" ht="12.75" x14ac:dyDescent="0.2">
      <c r="A2" s="2" t="s">
        <v>625</v>
      </c>
      <c r="C2" s="3"/>
      <c r="D2" s="3"/>
      <c r="E2" s="4"/>
      <c r="F2" s="125"/>
      <c r="H2" s="5"/>
      <c r="J2" s="3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s="3" customFormat="1" ht="29.25" customHeight="1" x14ac:dyDescent="0.2">
      <c r="A3" s="264" t="s">
        <v>604</v>
      </c>
      <c r="B3" s="264"/>
      <c r="C3" s="264"/>
      <c r="D3" s="264"/>
      <c r="E3" s="264"/>
      <c r="F3" s="264"/>
      <c r="G3" s="264"/>
      <c r="H3" s="264"/>
      <c r="I3" s="264"/>
      <c r="J3" s="264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s="3" customFormat="1" ht="29.25" customHeight="1" x14ac:dyDescent="0.2">
      <c r="A4" s="264" t="s">
        <v>627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s="14" customFormat="1" ht="12.75" customHeight="1" x14ac:dyDescent="0.25">
      <c r="A5" s="9"/>
      <c r="B5" s="9"/>
      <c r="C5" s="10"/>
      <c r="D5" s="10"/>
      <c r="E5" s="11"/>
      <c r="F5" s="126"/>
      <c r="G5" s="9"/>
      <c r="H5" s="12"/>
      <c r="I5" s="9"/>
      <c r="J5" s="9"/>
      <c r="K5" s="9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s="15" customFormat="1" ht="27" customHeight="1" x14ac:dyDescent="0.2">
      <c r="A6" s="265" t="s">
        <v>3</v>
      </c>
      <c r="B6" s="266" t="s">
        <v>4</v>
      </c>
      <c r="C6" s="267" t="s">
        <v>5</v>
      </c>
      <c r="D6" s="267" t="s">
        <v>6</v>
      </c>
      <c r="E6" s="270" t="s">
        <v>7</v>
      </c>
      <c r="F6" s="273" t="s">
        <v>8</v>
      </c>
      <c r="G6" s="267" t="s">
        <v>11</v>
      </c>
      <c r="H6" s="267" t="s">
        <v>605</v>
      </c>
      <c r="I6" s="267" t="s">
        <v>606</v>
      </c>
      <c r="J6" s="267" t="s">
        <v>608</v>
      </c>
      <c r="K6" s="265" t="s">
        <v>607</v>
      </c>
    </row>
    <row r="7" spans="1:33" s="15" customFormat="1" ht="24" customHeight="1" x14ac:dyDescent="0.2">
      <c r="A7" s="265"/>
      <c r="B7" s="266"/>
      <c r="C7" s="268"/>
      <c r="D7" s="268"/>
      <c r="E7" s="271"/>
      <c r="F7" s="274"/>
      <c r="G7" s="268"/>
      <c r="H7" s="268"/>
      <c r="I7" s="268"/>
      <c r="J7" s="268"/>
      <c r="K7" s="265"/>
    </row>
    <row r="8" spans="1:33" s="15" customFormat="1" ht="45" customHeight="1" x14ac:dyDescent="0.2">
      <c r="A8" s="265"/>
      <c r="B8" s="266"/>
      <c r="C8" s="269"/>
      <c r="D8" s="269"/>
      <c r="E8" s="272"/>
      <c r="F8" s="275"/>
      <c r="G8" s="269"/>
      <c r="H8" s="269"/>
      <c r="I8" s="269"/>
      <c r="J8" s="269"/>
      <c r="K8" s="265"/>
    </row>
    <row r="9" spans="1:33" s="15" customFormat="1" ht="33.75" customHeight="1" x14ac:dyDescent="0.2">
      <c r="A9" s="277" t="s">
        <v>13</v>
      </c>
      <c r="B9" s="278"/>
      <c r="C9" s="279"/>
      <c r="D9" s="150"/>
      <c r="E9" s="151"/>
      <c r="F9" s="152"/>
      <c r="G9" s="153"/>
      <c r="H9" s="153"/>
      <c r="I9" s="153"/>
      <c r="J9" s="153"/>
      <c r="K9" s="154"/>
    </row>
    <row r="10" spans="1:33" s="124" customFormat="1" ht="24" customHeight="1" x14ac:dyDescent="0.2">
      <c r="A10" s="117">
        <v>1</v>
      </c>
      <c r="B10" s="118" t="s">
        <v>14</v>
      </c>
      <c r="C10" s="117" t="s">
        <v>15</v>
      </c>
      <c r="D10" s="117" t="s">
        <v>16</v>
      </c>
      <c r="E10" s="119">
        <v>350000</v>
      </c>
      <c r="F10" s="127">
        <v>20.5</v>
      </c>
      <c r="G10" s="117">
        <v>7175000</v>
      </c>
      <c r="H10" s="121">
        <v>1000000</v>
      </c>
      <c r="I10" s="117">
        <v>500000</v>
      </c>
      <c r="J10" s="120">
        <v>8675000</v>
      </c>
      <c r="K10" s="122"/>
      <c r="L10" s="123"/>
    </row>
    <row r="11" spans="1:33" s="124" customFormat="1" ht="24" customHeight="1" x14ac:dyDescent="0.2">
      <c r="A11" s="117">
        <v>2</v>
      </c>
      <c r="B11" s="118" t="s">
        <v>17</v>
      </c>
      <c r="C11" s="117" t="s">
        <v>15</v>
      </c>
      <c r="D11" s="117" t="s">
        <v>18</v>
      </c>
      <c r="E11" s="119">
        <v>300000</v>
      </c>
      <c r="F11" s="127">
        <v>19</v>
      </c>
      <c r="G11" s="117">
        <v>5700000</v>
      </c>
      <c r="H11" s="121">
        <v>1000000</v>
      </c>
      <c r="I11" s="117">
        <v>500000</v>
      </c>
      <c r="J11" s="120">
        <v>7200000</v>
      </c>
      <c r="K11" s="122"/>
      <c r="L11" s="123"/>
    </row>
    <row r="12" spans="1:33" s="124" customFormat="1" ht="24" customHeight="1" x14ac:dyDescent="0.2">
      <c r="A12" s="117">
        <v>3</v>
      </c>
      <c r="B12" s="118" t="s">
        <v>19</v>
      </c>
      <c r="C12" s="117" t="s">
        <v>15</v>
      </c>
      <c r="D12" s="117" t="s">
        <v>20</v>
      </c>
      <c r="E12" s="119">
        <v>300000</v>
      </c>
      <c r="F12" s="127">
        <v>16</v>
      </c>
      <c r="G12" s="117">
        <v>4800000</v>
      </c>
      <c r="H12" s="121">
        <v>1000000</v>
      </c>
      <c r="I12" s="117">
        <v>500000</v>
      </c>
      <c r="J12" s="120">
        <v>6300000</v>
      </c>
      <c r="K12" s="122"/>
      <c r="L12" s="123"/>
    </row>
    <row r="13" spans="1:33" s="124" customFormat="1" ht="24" customHeight="1" x14ac:dyDescent="0.2">
      <c r="A13" s="117">
        <v>4</v>
      </c>
      <c r="B13" s="118" t="s">
        <v>21</v>
      </c>
      <c r="C13" s="117" t="s">
        <v>15</v>
      </c>
      <c r="D13" s="117" t="s">
        <v>22</v>
      </c>
      <c r="E13" s="119">
        <v>350000</v>
      </c>
      <c r="F13" s="127">
        <v>18</v>
      </c>
      <c r="G13" s="117">
        <v>6300000</v>
      </c>
      <c r="H13" s="121">
        <v>1000000</v>
      </c>
      <c r="I13" s="117">
        <v>500000</v>
      </c>
      <c r="J13" s="120">
        <v>7800000</v>
      </c>
      <c r="K13" s="122"/>
      <c r="L13" s="123"/>
    </row>
    <row r="14" spans="1:33" s="124" customFormat="1" ht="24" customHeight="1" x14ac:dyDescent="0.2">
      <c r="A14" s="117">
        <v>5</v>
      </c>
      <c r="B14" s="118" t="s">
        <v>23</v>
      </c>
      <c r="C14" s="117" t="s">
        <v>15</v>
      </c>
      <c r="D14" s="117" t="s">
        <v>24</v>
      </c>
      <c r="E14" s="119">
        <v>350000</v>
      </c>
      <c r="F14" s="127">
        <v>16</v>
      </c>
      <c r="G14" s="117">
        <v>5600000</v>
      </c>
      <c r="H14" s="121">
        <v>1000000</v>
      </c>
      <c r="I14" s="117">
        <v>500000</v>
      </c>
      <c r="J14" s="120">
        <v>7100000</v>
      </c>
      <c r="K14" s="122"/>
      <c r="L14" s="123"/>
    </row>
    <row r="15" spans="1:33" s="124" customFormat="1" ht="24" customHeight="1" x14ac:dyDescent="0.2">
      <c r="A15" s="117">
        <v>6</v>
      </c>
      <c r="B15" s="118" t="s">
        <v>25</v>
      </c>
      <c r="C15" s="117" t="s">
        <v>15</v>
      </c>
      <c r="D15" s="117" t="s">
        <v>26</v>
      </c>
      <c r="E15" s="119">
        <v>350000</v>
      </c>
      <c r="F15" s="127">
        <v>19</v>
      </c>
      <c r="G15" s="117">
        <v>6650000</v>
      </c>
      <c r="H15" s="121">
        <v>1000000</v>
      </c>
      <c r="I15" s="117">
        <v>500000</v>
      </c>
      <c r="J15" s="120">
        <v>8150000</v>
      </c>
      <c r="K15" s="122"/>
      <c r="L15" s="123"/>
    </row>
    <row r="16" spans="1:33" s="124" customFormat="1" ht="24" customHeight="1" x14ac:dyDescent="0.2">
      <c r="A16" s="117">
        <v>7</v>
      </c>
      <c r="B16" s="118" t="s">
        <v>27</v>
      </c>
      <c r="C16" s="117" t="s">
        <v>15</v>
      </c>
      <c r="D16" s="117" t="s">
        <v>28</v>
      </c>
      <c r="E16" s="119">
        <v>320000</v>
      </c>
      <c r="F16" s="127">
        <v>17</v>
      </c>
      <c r="G16" s="117">
        <v>5440000</v>
      </c>
      <c r="H16" s="121">
        <v>1000000</v>
      </c>
      <c r="I16" s="117">
        <v>500000</v>
      </c>
      <c r="J16" s="120">
        <v>6940000</v>
      </c>
      <c r="K16" s="122"/>
      <c r="L16" s="123"/>
    </row>
    <row r="17" spans="1:12" s="124" customFormat="1" ht="24" customHeight="1" x14ac:dyDescent="0.2">
      <c r="A17" s="117">
        <v>8</v>
      </c>
      <c r="B17" s="118" t="s">
        <v>29</v>
      </c>
      <c r="C17" s="117" t="s">
        <v>15</v>
      </c>
      <c r="D17" s="117" t="s">
        <v>30</v>
      </c>
      <c r="E17" s="119">
        <v>300000</v>
      </c>
      <c r="F17" s="127">
        <v>15</v>
      </c>
      <c r="G17" s="117">
        <v>4500000</v>
      </c>
      <c r="H17" s="121">
        <v>1000000</v>
      </c>
      <c r="I17" s="117">
        <v>500000</v>
      </c>
      <c r="J17" s="120">
        <v>6000000</v>
      </c>
      <c r="K17" s="122"/>
      <c r="L17" s="123"/>
    </row>
    <row r="18" spans="1:12" s="124" customFormat="1" ht="24" customHeight="1" x14ac:dyDescent="0.2">
      <c r="A18" s="117">
        <v>9</v>
      </c>
      <c r="B18" s="118" t="s">
        <v>31</v>
      </c>
      <c r="C18" s="117" t="s">
        <v>15</v>
      </c>
      <c r="D18" s="117" t="s">
        <v>32</v>
      </c>
      <c r="E18" s="119">
        <v>320000</v>
      </c>
      <c r="F18" s="127">
        <v>17</v>
      </c>
      <c r="G18" s="117">
        <v>5440000</v>
      </c>
      <c r="H18" s="121">
        <v>1000000</v>
      </c>
      <c r="I18" s="117">
        <v>500000</v>
      </c>
      <c r="J18" s="120">
        <v>6940000</v>
      </c>
      <c r="K18" s="122"/>
      <c r="L18" s="123"/>
    </row>
    <row r="19" spans="1:12" s="124" customFormat="1" ht="24" customHeight="1" x14ac:dyDescent="0.2">
      <c r="A19" s="117">
        <v>10</v>
      </c>
      <c r="B19" s="118" t="s">
        <v>33</v>
      </c>
      <c r="C19" s="117" t="s">
        <v>15</v>
      </c>
      <c r="D19" s="117" t="s">
        <v>34</v>
      </c>
      <c r="E19" s="119">
        <v>350000</v>
      </c>
      <c r="F19" s="127">
        <v>20</v>
      </c>
      <c r="G19" s="117">
        <v>7000000</v>
      </c>
      <c r="H19" s="121">
        <v>1000000</v>
      </c>
      <c r="I19" s="117">
        <v>500000</v>
      </c>
      <c r="J19" s="120">
        <v>8500000</v>
      </c>
      <c r="K19" s="122"/>
      <c r="L19" s="123"/>
    </row>
    <row r="20" spans="1:12" s="124" customFormat="1" ht="24" customHeight="1" x14ac:dyDescent="0.2">
      <c r="A20" s="117">
        <v>11</v>
      </c>
      <c r="B20" s="118" t="s">
        <v>35</v>
      </c>
      <c r="C20" s="117" t="s">
        <v>15</v>
      </c>
      <c r="D20" s="117" t="s">
        <v>36</v>
      </c>
      <c r="E20" s="119">
        <v>300000</v>
      </c>
      <c r="F20" s="127">
        <v>15</v>
      </c>
      <c r="G20" s="117">
        <v>4500000</v>
      </c>
      <c r="H20" s="121">
        <v>1000000</v>
      </c>
      <c r="I20" s="117">
        <v>500000</v>
      </c>
      <c r="J20" s="120">
        <v>6000000</v>
      </c>
      <c r="K20" s="122"/>
      <c r="L20" s="123"/>
    </row>
    <row r="21" spans="1:12" s="124" customFormat="1" ht="24" customHeight="1" x14ac:dyDescent="0.2">
      <c r="A21" s="117">
        <v>12</v>
      </c>
      <c r="B21" s="118" t="s">
        <v>37</v>
      </c>
      <c r="C21" s="117" t="s">
        <v>15</v>
      </c>
      <c r="D21" s="117" t="s">
        <v>38</v>
      </c>
      <c r="E21" s="119">
        <v>300000</v>
      </c>
      <c r="F21" s="127">
        <v>17</v>
      </c>
      <c r="G21" s="117">
        <v>5100000</v>
      </c>
      <c r="H21" s="121">
        <v>1000000</v>
      </c>
      <c r="I21" s="117">
        <v>500000</v>
      </c>
      <c r="J21" s="120">
        <v>6600000</v>
      </c>
      <c r="K21" s="122"/>
      <c r="L21" s="123"/>
    </row>
    <row r="22" spans="1:12" s="124" customFormat="1" ht="24" customHeight="1" x14ac:dyDescent="0.2">
      <c r="A22" s="117">
        <v>13</v>
      </c>
      <c r="B22" s="118" t="s">
        <v>39</v>
      </c>
      <c r="C22" s="117" t="s">
        <v>15</v>
      </c>
      <c r="D22" s="117" t="s">
        <v>40</v>
      </c>
      <c r="E22" s="119">
        <v>300000</v>
      </c>
      <c r="F22" s="127">
        <v>15</v>
      </c>
      <c r="G22" s="117">
        <v>4500000</v>
      </c>
      <c r="H22" s="121">
        <v>1000000</v>
      </c>
      <c r="I22" s="117">
        <v>500000</v>
      </c>
      <c r="J22" s="120">
        <v>6000000</v>
      </c>
      <c r="K22" s="122"/>
      <c r="L22" s="123"/>
    </row>
    <row r="23" spans="1:12" s="124" customFormat="1" ht="24" customHeight="1" x14ac:dyDescent="0.2">
      <c r="A23" s="117">
        <v>14</v>
      </c>
      <c r="B23" s="118" t="s">
        <v>41</v>
      </c>
      <c r="C23" s="117" t="s">
        <v>15</v>
      </c>
      <c r="D23" s="117" t="s">
        <v>42</v>
      </c>
      <c r="E23" s="119">
        <v>300000</v>
      </c>
      <c r="F23" s="127">
        <v>18</v>
      </c>
      <c r="G23" s="117">
        <v>5400000</v>
      </c>
      <c r="H23" s="121">
        <v>1000000</v>
      </c>
      <c r="I23" s="117">
        <v>500000</v>
      </c>
      <c r="J23" s="120">
        <v>6900000</v>
      </c>
      <c r="K23" s="122"/>
      <c r="L23" s="123"/>
    </row>
    <row r="24" spans="1:12" s="124" customFormat="1" ht="24" customHeight="1" x14ac:dyDescent="0.2">
      <c r="A24" s="117">
        <v>15</v>
      </c>
      <c r="B24" s="118" t="s">
        <v>43</v>
      </c>
      <c r="C24" s="117" t="s">
        <v>15</v>
      </c>
      <c r="D24" s="117" t="s">
        <v>44</v>
      </c>
      <c r="E24" s="119">
        <v>300000</v>
      </c>
      <c r="F24" s="127">
        <v>16</v>
      </c>
      <c r="G24" s="117">
        <v>4800000</v>
      </c>
      <c r="H24" s="121">
        <v>1000000</v>
      </c>
      <c r="I24" s="117">
        <v>500000</v>
      </c>
      <c r="J24" s="120">
        <v>6300000</v>
      </c>
      <c r="K24" s="122"/>
      <c r="L24" s="123"/>
    </row>
    <row r="25" spans="1:12" s="124" customFormat="1" ht="24" customHeight="1" x14ac:dyDescent="0.2">
      <c r="A25" s="117">
        <v>16</v>
      </c>
      <c r="B25" s="118" t="s">
        <v>45</v>
      </c>
      <c r="C25" s="117" t="s">
        <v>15</v>
      </c>
      <c r="D25" s="117" t="s">
        <v>46</v>
      </c>
      <c r="E25" s="119">
        <v>300000</v>
      </c>
      <c r="F25" s="127">
        <v>17</v>
      </c>
      <c r="G25" s="117">
        <v>5100000</v>
      </c>
      <c r="H25" s="121">
        <v>1000000</v>
      </c>
      <c r="I25" s="117">
        <v>500000</v>
      </c>
      <c r="J25" s="120">
        <v>6600000</v>
      </c>
      <c r="K25" s="122"/>
      <c r="L25" s="123"/>
    </row>
    <row r="26" spans="1:12" s="124" customFormat="1" ht="24" customHeight="1" x14ac:dyDescent="0.2">
      <c r="A26" s="117">
        <v>17</v>
      </c>
      <c r="B26" s="118" t="s">
        <v>47</v>
      </c>
      <c r="C26" s="117" t="s">
        <v>15</v>
      </c>
      <c r="D26" s="117" t="s">
        <v>48</v>
      </c>
      <c r="E26" s="119">
        <v>320000</v>
      </c>
      <c r="F26" s="127">
        <v>21.5</v>
      </c>
      <c r="G26" s="117">
        <v>6880000</v>
      </c>
      <c r="H26" s="121">
        <v>1000000</v>
      </c>
      <c r="I26" s="117">
        <v>500000</v>
      </c>
      <c r="J26" s="120">
        <v>8380000</v>
      </c>
      <c r="K26" s="122"/>
      <c r="L26" s="123"/>
    </row>
    <row r="27" spans="1:12" s="124" customFormat="1" ht="24" customHeight="1" x14ac:dyDescent="0.2">
      <c r="A27" s="117">
        <v>18</v>
      </c>
      <c r="B27" s="118" t="s">
        <v>49</v>
      </c>
      <c r="C27" s="117" t="s">
        <v>15</v>
      </c>
      <c r="D27" s="117" t="s">
        <v>50</v>
      </c>
      <c r="E27" s="119">
        <v>300000</v>
      </c>
      <c r="F27" s="127">
        <v>15</v>
      </c>
      <c r="G27" s="117">
        <v>4500000</v>
      </c>
      <c r="H27" s="121">
        <v>1000000</v>
      </c>
      <c r="I27" s="117">
        <v>500000</v>
      </c>
      <c r="J27" s="120">
        <v>6000000</v>
      </c>
      <c r="K27" s="122"/>
      <c r="L27" s="123"/>
    </row>
    <row r="28" spans="1:12" s="124" customFormat="1" ht="24" customHeight="1" x14ac:dyDescent="0.2">
      <c r="A28" s="117">
        <v>19</v>
      </c>
      <c r="B28" s="118" t="s">
        <v>51</v>
      </c>
      <c r="C28" s="117" t="s">
        <v>15</v>
      </c>
      <c r="D28" s="117" t="s">
        <v>52</v>
      </c>
      <c r="E28" s="119">
        <v>330000</v>
      </c>
      <c r="F28" s="127">
        <v>21</v>
      </c>
      <c r="G28" s="117">
        <v>6930000</v>
      </c>
      <c r="H28" s="121">
        <v>1000000</v>
      </c>
      <c r="I28" s="117">
        <v>500000</v>
      </c>
      <c r="J28" s="120">
        <v>8430000</v>
      </c>
      <c r="K28" s="122"/>
      <c r="L28" s="123"/>
    </row>
    <row r="29" spans="1:12" s="124" customFormat="1" ht="24" customHeight="1" x14ac:dyDescent="0.2">
      <c r="A29" s="117">
        <v>20</v>
      </c>
      <c r="B29" s="118" t="s">
        <v>53</v>
      </c>
      <c r="C29" s="117" t="s">
        <v>15</v>
      </c>
      <c r="D29" s="117" t="s">
        <v>54</v>
      </c>
      <c r="E29" s="119">
        <v>300000</v>
      </c>
      <c r="F29" s="127">
        <v>17</v>
      </c>
      <c r="G29" s="117">
        <v>5100000</v>
      </c>
      <c r="H29" s="121">
        <v>1000000</v>
      </c>
      <c r="I29" s="117">
        <v>500000</v>
      </c>
      <c r="J29" s="120">
        <v>6600000</v>
      </c>
      <c r="K29" s="122"/>
      <c r="L29" s="123"/>
    </row>
    <row r="30" spans="1:12" s="124" customFormat="1" ht="24" customHeight="1" x14ac:dyDescent="0.2">
      <c r="A30" s="117">
        <v>21</v>
      </c>
      <c r="B30" s="118" t="s">
        <v>55</v>
      </c>
      <c r="C30" s="117" t="s">
        <v>15</v>
      </c>
      <c r="D30" s="117" t="s">
        <v>56</v>
      </c>
      <c r="E30" s="119">
        <v>320000</v>
      </c>
      <c r="F30" s="127">
        <v>11</v>
      </c>
      <c r="G30" s="117">
        <v>3520000</v>
      </c>
      <c r="H30" s="121">
        <v>0</v>
      </c>
      <c r="I30" s="117">
        <v>0</v>
      </c>
      <c r="J30" s="120">
        <v>3520000</v>
      </c>
      <c r="K30" s="122"/>
      <c r="L30" s="123"/>
    </row>
    <row r="31" spans="1:12" s="124" customFormat="1" ht="24" customHeight="1" x14ac:dyDescent="0.2">
      <c r="A31" s="117">
        <v>22</v>
      </c>
      <c r="B31" s="118" t="s">
        <v>58</v>
      </c>
      <c r="C31" s="117" t="s">
        <v>15</v>
      </c>
      <c r="D31" s="117" t="s">
        <v>59</v>
      </c>
      <c r="E31" s="119">
        <v>320000</v>
      </c>
      <c r="F31" s="127">
        <v>11</v>
      </c>
      <c r="G31" s="117">
        <v>3520000</v>
      </c>
      <c r="H31" s="121">
        <v>0</v>
      </c>
      <c r="I31" s="117">
        <v>0</v>
      </c>
      <c r="J31" s="120">
        <v>3520000</v>
      </c>
      <c r="K31" s="122"/>
      <c r="L31" s="123"/>
    </row>
    <row r="32" spans="1:12" s="124" customFormat="1" ht="24" customHeight="1" x14ac:dyDescent="0.2">
      <c r="A32" s="117">
        <v>23</v>
      </c>
      <c r="B32" s="118" t="s">
        <v>61</v>
      </c>
      <c r="C32" s="117" t="s">
        <v>15</v>
      </c>
      <c r="D32" s="117" t="s">
        <v>62</v>
      </c>
      <c r="E32" s="119">
        <v>320000</v>
      </c>
      <c r="F32" s="127">
        <v>11</v>
      </c>
      <c r="G32" s="117">
        <v>3520000</v>
      </c>
      <c r="H32" s="121">
        <v>0</v>
      </c>
      <c r="I32" s="117">
        <v>0</v>
      </c>
      <c r="J32" s="120">
        <v>3520000</v>
      </c>
      <c r="K32" s="122"/>
      <c r="L32" s="123"/>
    </row>
    <row r="33" spans="1:12" s="124" customFormat="1" ht="24" customHeight="1" x14ac:dyDescent="0.2">
      <c r="A33" s="117">
        <v>24</v>
      </c>
      <c r="B33" s="118" t="s">
        <v>64</v>
      </c>
      <c r="C33" s="117" t="s">
        <v>15</v>
      </c>
      <c r="D33" s="117" t="s">
        <v>65</v>
      </c>
      <c r="E33" s="119">
        <v>320000</v>
      </c>
      <c r="F33" s="127">
        <v>11</v>
      </c>
      <c r="G33" s="117">
        <v>3520000</v>
      </c>
      <c r="H33" s="121">
        <v>0</v>
      </c>
      <c r="I33" s="117">
        <v>0</v>
      </c>
      <c r="J33" s="120">
        <v>3520000</v>
      </c>
      <c r="K33" s="122"/>
      <c r="L33" s="123"/>
    </row>
    <row r="34" spans="1:12" s="124" customFormat="1" ht="24" customHeight="1" x14ac:dyDescent="0.2">
      <c r="A34" s="117">
        <v>25</v>
      </c>
      <c r="B34" s="118" t="s">
        <v>67</v>
      </c>
      <c r="C34" s="117" t="s">
        <v>15</v>
      </c>
      <c r="D34" s="117" t="s">
        <v>68</v>
      </c>
      <c r="E34" s="119">
        <v>320000</v>
      </c>
      <c r="F34" s="127">
        <v>11</v>
      </c>
      <c r="G34" s="117">
        <v>3520000</v>
      </c>
      <c r="H34" s="121">
        <v>0</v>
      </c>
      <c r="I34" s="117">
        <v>0</v>
      </c>
      <c r="J34" s="120">
        <v>3520000</v>
      </c>
      <c r="K34" s="122"/>
      <c r="L34" s="123"/>
    </row>
    <row r="35" spans="1:12" s="124" customFormat="1" ht="24" customHeight="1" x14ac:dyDescent="0.2">
      <c r="A35" s="117">
        <v>26</v>
      </c>
      <c r="B35" s="118" t="s">
        <v>70</v>
      </c>
      <c r="C35" s="117" t="s">
        <v>15</v>
      </c>
      <c r="D35" s="117" t="s">
        <v>71</v>
      </c>
      <c r="E35" s="119">
        <v>350000</v>
      </c>
      <c r="F35" s="127">
        <v>12</v>
      </c>
      <c r="G35" s="117">
        <v>4200000</v>
      </c>
      <c r="H35" s="121">
        <v>0</v>
      </c>
      <c r="I35" s="117">
        <v>0</v>
      </c>
      <c r="J35" s="120">
        <v>4200000</v>
      </c>
      <c r="K35" s="122"/>
      <c r="L35" s="123"/>
    </row>
    <row r="36" spans="1:12" s="124" customFormat="1" ht="24" customHeight="1" x14ac:dyDescent="0.2">
      <c r="A36" s="117">
        <v>27</v>
      </c>
      <c r="B36" s="118" t="s">
        <v>73</v>
      </c>
      <c r="C36" s="117" t="s">
        <v>15</v>
      </c>
      <c r="D36" s="117" t="s">
        <v>74</v>
      </c>
      <c r="E36" s="119">
        <v>350000</v>
      </c>
      <c r="F36" s="127">
        <v>12</v>
      </c>
      <c r="G36" s="117">
        <v>4200000</v>
      </c>
      <c r="H36" s="121">
        <v>0</v>
      </c>
      <c r="I36" s="117">
        <v>0</v>
      </c>
      <c r="J36" s="120">
        <v>4200000</v>
      </c>
      <c r="K36" s="122"/>
      <c r="L36" s="123"/>
    </row>
    <row r="37" spans="1:12" s="124" customFormat="1" ht="24" customHeight="1" x14ac:dyDescent="0.2">
      <c r="A37" s="117">
        <v>28</v>
      </c>
      <c r="B37" s="118" t="s">
        <v>76</v>
      </c>
      <c r="C37" s="117" t="s">
        <v>15</v>
      </c>
      <c r="D37" s="117" t="s">
        <v>77</v>
      </c>
      <c r="E37" s="119">
        <v>300000</v>
      </c>
      <c r="F37" s="127">
        <v>13</v>
      </c>
      <c r="G37" s="117">
        <v>3900000</v>
      </c>
      <c r="H37" s="121">
        <v>0</v>
      </c>
      <c r="I37" s="117">
        <v>0</v>
      </c>
      <c r="J37" s="120">
        <v>3900000</v>
      </c>
      <c r="K37" s="122"/>
      <c r="L37" s="123"/>
    </row>
    <row r="38" spans="1:12" s="124" customFormat="1" ht="24" customHeight="1" x14ac:dyDescent="0.2">
      <c r="A38" s="117">
        <v>29</v>
      </c>
      <c r="B38" s="118" t="s">
        <v>79</v>
      </c>
      <c r="C38" s="117" t="s">
        <v>15</v>
      </c>
      <c r="D38" s="117" t="s">
        <v>80</v>
      </c>
      <c r="E38" s="119">
        <v>350000</v>
      </c>
      <c r="F38" s="127">
        <v>12</v>
      </c>
      <c r="G38" s="117">
        <v>4200000</v>
      </c>
      <c r="H38" s="121">
        <v>0</v>
      </c>
      <c r="I38" s="117">
        <v>0</v>
      </c>
      <c r="J38" s="120">
        <v>4200000</v>
      </c>
      <c r="K38" s="122"/>
      <c r="L38" s="123"/>
    </row>
    <row r="39" spans="1:12" s="124" customFormat="1" ht="24" customHeight="1" x14ac:dyDescent="0.2">
      <c r="A39" s="117">
        <v>30</v>
      </c>
      <c r="B39" s="118" t="s">
        <v>82</v>
      </c>
      <c r="C39" s="117" t="s">
        <v>15</v>
      </c>
      <c r="D39" s="117" t="s">
        <v>83</v>
      </c>
      <c r="E39" s="119">
        <v>350000</v>
      </c>
      <c r="F39" s="127">
        <v>12</v>
      </c>
      <c r="G39" s="117">
        <v>4200000</v>
      </c>
      <c r="H39" s="121">
        <v>0</v>
      </c>
      <c r="I39" s="117">
        <v>0</v>
      </c>
      <c r="J39" s="120">
        <v>4200000</v>
      </c>
      <c r="K39" s="122"/>
      <c r="L39" s="123"/>
    </row>
    <row r="40" spans="1:12" s="124" customFormat="1" ht="24" customHeight="1" x14ac:dyDescent="0.2">
      <c r="A40" s="117">
        <v>31</v>
      </c>
      <c r="B40" s="118" t="s">
        <v>85</v>
      </c>
      <c r="C40" s="117" t="s">
        <v>15</v>
      </c>
      <c r="D40" s="117" t="s">
        <v>86</v>
      </c>
      <c r="E40" s="119">
        <v>350000</v>
      </c>
      <c r="F40" s="127">
        <v>12</v>
      </c>
      <c r="G40" s="117">
        <v>4200000</v>
      </c>
      <c r="H40" s="121">
        <v>0</v>
      </c>
      <c r="I40" s="117">
        <v>0</v>
      </c>
      <c r="J40" s="120">
        <v>4200000</v>
      </c>
      <c r="K40" s="122"/>
      <c r="L40" s="123"/>
    </row>
    <row r="41" spans="1:12" s="124" customFormat="1" ht="24" customHeight="1" x14ac:dyDescent="0.2">
      <c r="A41" s="117">
        <v>32</v>
      </c>
      <c r="B41" s="118" t="s">
        <v>88</v>
      </c>
      <c r="C41" s="117" t="s">
        <v>15</v>
      </c>
      <c r="D41" s="117" t="s">
        <v>89</v>
      </c>
      <c r="E41" s="119">
        <v>320000</v>
      </c>
      <c r="F41" s="127">
        <v>11</v>
      </c>
      <c r="G41" s="117">
        <v>3520000</v>
      </c>
      <c r="H41" s="121">
        <v>0</v>
      </c>
      <c r="I41" s="117">
        <v>0</v>
      </c>
      <c r="J41" s="120">
        <v>3520000</v>
      </c>
      <c r="K41" s="122"/>
      <c r="L41" s="123"/>
    </row>
    <row r="42" spans="1:12" s="124" customFormat="1" ht="24" customHeight="1" x14ac:dyDescent="0.2">
      <c r="A42" s="117">
        <v>33</v>
      </c>
      <c r="B42" s="118" t="s">
        <v>91</v>
      </c>
      <c r="C42" s="117" t="s">
        <v>15</v>
      </c>
      <c r="D42" s="117" t="s">
        <v>92</v>
      </c>
      <c r="E42" s="119">
        <v>320000</v>
      </c>
      <c r="F42" s="127">
        <v>11</v>
      </c>
      <c r="G42" s="117">
        <v>3520000</v>
      </c>
      <c r="H42" s="121">
        <v>0</v>
      </c>
      <c r="I42" s="117">
        <v>0</v>
      </c>
      <c r="J42" s="120">
        <v>3520000</v>
      </c>
      <c r="K42" s="122"/>
      <c r="L42" s="123"/>
    </row>
    <row r="43" spans="1:12" s="124" customFormat="1" ht="24" customHeight="1" x14ac:dyDescent="0.2">
      <c r="A43" s="117">
        <v>34</v>
      </c>
      <c r="B43" s="118" t="s">
        <v>94</v>
      </c>
      <c r="C43" s="117" t="s">
        <v>15</v>
      </c>
      <c r="D43" s="117" t="s">
        <v>95</v>
      </c>
      <c r="E43" s="119">
        <v>320000</v>
      </c>
      <c r="F43" s="127">
        <v>11</v>
      </c>
      <c r="G43" s="117">
        <v>3520000</v>
      </c>
      <c r="H43" s="121">
        <v>0</v>
      </c>
      <c r="I43" s="117">
        <v>0</v>
      </c>
      <c r="J43" s="120">
        <v>3520000</v>
      </c>
      <c r="K43" s="122"/>
      <c r="L43" s="123"/>
    </row>
    <row r="44" spans="1:12" s="124" customFormat="1" ht="24" customHeight="1" x14ac:dyDescent="0.2">
      <c r="A44" s="117">
        <v>35</v>
      </c>
      <c r="B44" s="118" t="s">
        <v>97</v>
      </c>
      <c r="C44" s="117" t="s">
        <v>15</v>
      </c>
      <c r="D44" s="117" t="s">
        <v>98</v>
      </c>
      <c r="E44" s="119">
        <v>320000</v>
      </c>
      <c r="F44" s="127">
        <v>11</v>
      </c>
      <c r="G44" s="117">
        <v>3520000</v>
      </c>
      <c r="H44" s="121">
        <v>0</v>
      </c>
      <c r="I44" s="117">
        <v>0</v>
      </c>
      <c r="J44" s="120">
        <v>3520000</v>
      </c>
      <c r="K44" s="122"/>
      <c r="L44" s="123"/>
    </row>
    <row r="45" spans="1:12" s="124" customFormat="1" ht="24" customHeight="1" x14ac:dyDescent="0.2">
      <c r="A45" s="117">
        <v>36</v>
      </c>
      <c r="B45" s="118" t="s">
        <v>100</v>
      </c>
      <c r="C45" s="117" t="s">
        <v>15</v>
      </c>
      <c r="D45" s="117" t="s">
        <v>101</v>
      </c>
      <c r="E45" s="119">
        <v>320000</v>
      </c>
      <c r="F45" s="127">
        <v>6</v>
      </c>
      <c r="G45" s="117">
        <v>1920000</v>
      </c>
      <c r="H45" s="121">
        <v>0</v>
      </c>
      <c r="I45" s="117">
        <v>0</v>
      </c>
      <c r="J45" s="120">
        <v>1920000</v>
      </c>
      <c r="K45" s="122"/>
      <c r="L45" s="123"/>
    </row>
    <row r="46" spans="1:12" s="124" customFormat="1" ht="24" customHeight="1" x14ac:dyDescent="0.2">
      <c r="A46" s="117">
        <v>37</v>
      </c>
      <c r="B46" s="118" t="s">
        <v>103</v>
      </c>
      <c r="C46" s="117" t="s">
        <v>15</v>
      </c>
      <c r="D46" s="117" t="s">
        <v>104</v>
      </c>
      <c r="E46" s="119">
        <v>350000</v>
      </c>
      <c r="F46" s="127">
        <v>5.5</v>
      </c>
      <c r="G46" s="117">
        <v>1925000</v>
      </c>
      <c r="H46" s="121">
        <v>0</v>
      </c>
      <c r="I46" s="117">
        <v>0</v>
      </c>
      <c r="J46" s="120">
        <v>1925000</v>
      </c>
      <c r="K46" s="122"/>
      <c r="L46" s="123"/>
    </row>
    <row r="47" spans="1:12" s="124" customFormat="1" ht="24" customHeight="1" x14ac:dyDescent="0.2">
      <c r="A47" s="117">
        <v>38</v>
      </c>
      <c r="B47" s="118" t="s">
        <v>106</v>
      </c>
      <c r="C47" s="117" t="s">
        <v>15</v>
      </c>
      <c r="D47" s="117" t="s">
        <v>107</v>
      </c>
      <c r="E47" s="119">
        <v>350000</v>
      </c>
      <c r="F47" s="127">
        <v>5.5</v>
      </c>
      <c r="G47" s="117">
        <v>1925000</v>
      </c>
      <c r="H47" s="121">
        <v>0</v>
      </c>
      <c r="I47" s="117">
        <v>0</v>
      </c>
      <c r="J47" s="120">
        <v>1925000</v>
      </c>
      <c r="K47" s="122"/>
      <c r="L47" s="123"/>
    </row>
    <row r="48" spans="1:12" s="124" customFormat="1" ht="24" customHeight="1" x14ac:dyDescent="0.2">
      <c r="A48" s="117">
        <v>39</v>
      </c>
      <c r="B48" s="118" t="s">
        <v>109</v>
      </c>
      <c r="C48" s="117" t="s">
        <v>15</v>
      </c>
      <c r="D48" s="117" t="s">
        <v>110</v>
      </c>
      <c r="E48" s="119">
        <v>350000</v>
      </c>
      <c r="F48" s="127">
        <v>5.5</v>
      </c>
      <c r="G48" s="117">
        <v>1925000</v>
      </c>
      <c r="H48" s="121">
        <v>0</v>
      </c>
      <c r="I48" s="117">
        <v>0</v>
      </c>
      <c r="J48" s="120">
        <v>1925000</v>
      </c>
      <c r="K48" s="122"/>
      <c r="L48" s="123"/>
    </row>
    <row r="49" spans="1:33" s="124" customFormat="1" ht="24" customHeight="1" x14ac:dyDescent="0.2">
      <c r="A49" s="117">
        <v>40</v>
      </c>
      <c r="B49" s="118" t="s">
        <v>112</v>
      </c>
      <c r="C49" s="117" t="s">
        <v>15</v>
      </c>
      <c r="D49" s="117" t="s">
        <v>113</v>
      </c>
      <c r="E49" s="119">
        <v>320000</v>
      </c>
      <c r="F49" s="127">
        <v>5.5</v>
      </c>
      <c r="G49" s="117">
        <v>1760000</v>
      </c>
      <c r="H49" s="121">
        <v>0</v>
      </c>
      <c r="I49" s="117">
        <v>0</v>
      </c>
      <c r="J49" s="120">
        <v>1760000</v>
      </c>
      <c r="K49" s="122"/>
      <c r="L49" s="123"/>
    </row>
    <row r="50" spans="1:33" s="124" customFormat="1" ht="24" customHeight="1" x14ac:dyDescent="0.2">
      <c r="A50" s="117">
        <v>41</v>
      </c>
      <c r="B50" s="118" t="s">
        <v>115</v>
      </c>
      <c r="C50" s="117" t="s">
        <v>15</v>
      </c>
      <c r="D50" s="117" t="s">
        <v>116</v>
      </c>
      <c r="E50" s="119">
        <v>350000</v>
      </c>
      <c r="F50" s="127">
        <v>5.5</v>
      </c>
      <c r="G50" s="117">
        <v>1925000</v>
      </c>
      <c r="H50" s="121">
        <v>0</v>
      </c>
      <c r="I50" s="117">
        <v>0</v>
      </c>
      <c r="J50" s="120">
        <v>1925000</v>
      </c>
      <c r="K50" s="122"/>
      <c r="L50" s="123"/>
    </row>
    <row r="51" spans="1:33" s="124" customFormat="1" ht="24" customHeight="1" x14ac:dyDescent="0.2">
      <c r="A51" s="117">
        <v>42</v>
      </c>
      <c r="B51" s="118" t="s">
        <v>118</v>
      </c>
      <c r="C51" s="117" t="s">
        <v>15</v>
      </c>
      <c r="D51" s="117" t="s">
        <v>119</v>
      </c>
      <c r="E51" s="119">
        <v>350000</v>
      </c>
      <c r="F51" s="127">
        <v>5.5</v>
      </c>
      <c r="G51" s="117">
        <v>1925000</v>
      </c>
      <c r="H51" s="121">
        <v>0</v>
      </c>
      <c r="I51" s="117">
        <v>0</v>
      </c>
      <c r="J51" s="120">
        <v>1925000</v>
      </c>
      <c r="K51" s="122"/>
      <c r="L51" s="123"/>
    </row>
    <row r="52" spans="1:33" s="124" customFormat="1" ht="24" customHeight="1" x14ac:dyDescent="0.2">
      <c r="A52" s="117">
        <v>43</v>
      </c>
      <c r="B52" s="118" t="s">
        <v>121</v>
      </c>
      <c r="C52" s="117" t="s">
        <v>15</v>
      </c>
      <c r="D52" s="117" t="s">
        <v>122</v>
      </c>
      <c r="E52" s="119">
        <v>320000</v>
      </c>
      <c r="F52" s="127">
        <v>5.5</v>
      </c>
      <c r="G52" s="117">
        <v>1760000</v>
      </c>
      <c r="H52" s="121">
        <v>0</v>
      </c>
      <c r="I52" s="117">
        <v>0</v>
      </c>
      <c r="J52" s="120">
        <v>1760000</v>
      </c>
      <c r="K52" s="122"/>
      <c r="L52" s="123"/>
    </row>
    <row r="53" spans="1:33" s="124" customFormat="1" ht="24" customHeight="1" x14ac:dyDescent="0.2">
      <c r="A53" s="117">
        <v>44</v>
      </c>
      <c r="B53" s="118" t="s">
        <v>124</v>
      </c>
      <c r="C53" s="117" t="s">
        <v>15</v>
      </c>
      <c r="D53" s="117" t="s">
        <v>125</v>
      </c>
      <c r="E53" s="119">
        <v>320000</v>
      </c>
      <c r="F53" s="127">
        <v>5.5</v>
      </c>
      <c r="G53" s="117">
        <v>1760000</v>
      </c>
      <c r="H53" s="121">
        <v>0</v>
      </c>
      <c r="I53" s="117">
        <v>0</v>
      </c>
      <c r="J53" s="120">
        <v>1760000</v>
      </c>
      <c r="K53" s="122"/>
      <c r="L53" s="123"/>
    </row>
    <row r="54" spans="1:33" s="124" customFormat="1" ht="24" customHeight="1" x14ac:dyDescent="0.2">
      <c r="A54" s="117">
        <v>45</v>
      </c>
      <c r="B54" s="118" t="s">
        <v>127</v>
      </c>
      <c r="C54" s="117" t="s">
        <v>15</v>
      </c>
      <c r="D54" s="117" t="s">
        <v>128</v>
      </c>
      <c r="E54" s="119">
        <v>320000</v>
      </c>
      <c r="F54" s="127">
        <v>11</v>
      </c>
      <c r="G54" s="117">
        <v>3520000</v>
      </c>
      <c r="H54" s="121">
        <v>0</v>
      </c>
      <c r="I54" s="117">
        <v>0</v>
      </c>
      <c r="J54" s="120">
        <v>3520000</v>
      </c>
      <c r="K54" s="122"/>
      <c r="L54" s="123"/>
    </row>
    <row r="55" spans="1:33" s="124" customFormat="1" ht="24" customHeight="1" x14ac:dyDescent="0.2">
      <c r="A55" s="117">
        <v>46</v>
      </c>
      <c r="B55" s="118" t="s">
        <v>130</v>
      </c>
      <c r="C55" s="117" t="s">
        <v>15</v>
      </c>
      <c r="D55" s="117" t="s">
        <v>131</v>
      </c>
      <c r="E55" s="119">
        <v>320000</v>
      </c>
      <c r="F55" s="127">
        <v>11</v>
      </c>
      <c r="G55" s="117">
        <v>3520000</v>
      </c>
      <c r="H55" s="121">
        <v>0</v>
      </c>
      <c r="I55" s="117">
        <v>0</v>
      </c>
      <c r="J55" s="120">
        <v>3520000</v>
      </c>
      <c r="K55" s="122"/>
      <c r="L55" s="123"/>
    </row>
    <row r="56" spans="1:33" s="124" customFormat="1" ht="24" customHeight="1" x14ac:dyDescent="0.2">
      <c r="A56" s="117">
        <v>47</v>
      </c>
      <c r="B56" s="118" t="s">
        <v>133</v>
      </c>
      <c r="C56" s="117" t="s">
        <v>15</v>
      </c>
      <c r="D56" s="117" t="s">
        <v>134</v>
      </c>
      <c r="E56" s="119">
        <v>320000</v>
      </c>
      <c r="F56" s="127">
        <v>5.5</v>
      </c>
      <c r="G56" s="117">
        <v>1760000</v>
      </c>
      <c r="H56" s="121">
        <v>0</v>
      </c>
      <c r="I56" s="117">
        <v>0</v>
      </c>
      <c r="J56" s="120">
        <v>1760000</v>
      </c>
      <c r="K56" s="122"/>
      <c r="L56" s="123"/>
    </row>
    <row r="57" spans="1:33" s="124" customFormat="1" ht="24" customHeight="1" x14ac:dyDescent="0.2">
      <c r="A57" s="117">
        <v>48</v>
      </c>
      <c r="B57" s="118" t="s">
        <v>136</v>
      </c>
      <c r="C57" s="117" t="s">
        <v>15</v>
      </c>
      <c r="D57" s="117" t="s">
        <v>137</v>
      </c>
      <c r="E57" s="119">
        <v>350000</v>
      </c>
      <c r="F57" s="127">
        <v>5.5</v>
      </c>
      <c r="G57" s="117">
        <v>1925000</v>
      </c>
      <c r="H57" s="121">
        <v>0</v>
      </c>
      <c r="I57" s="117">
        <v>0</v>
      </c>
      <c r="J57" s="120">
        <v>1925000</v>
      </c>
      <c r="K57" s="122"/>
      <c r="L57" s="123"/>
    </row>
    <row r="58" spans="1:33" s="124" customFormat="1" ht="24" customHeight="1" x14ac:dyDescent="0.2">
      <c r="A58" s="117">
        <v>49</v>
      </c>
      <c r="B58" s="118" t="s">
        <v>139</v>
      </c>
      <c r="C58" s="117" t="s">
        <v>15</v>
      </c>
      <c r="D58" s="117" t="s">
        <v>140</v>
      </c>
      <c r="E58" s="119">
        <v>350000</v>
      </c>
      <c r="F58" s="127">
        <v>5.5</v>
      </c>
      <c r="G58" s="117">
        <v>1925000</v>
      </c>
      <c r="H58" s="121">
        <v>0</v>
      </c>
      <c r="I58" s="117">
        <v>0</v>
      </c>
      <c r="J58" s="120">
        <v>1925000</v>
      </c>
      <c r="K58" s="122"/>
      <c r="L58" s="123"/>
    </row>
    <row r="59" spans="1:33" s="24" customFormat="1" ht="18.75" customHeight="1" x14ac:dyDescent="0.25">
      <c r="A59" s="16"/>
      <c r="B59" s="17"/>
      <c r="C59" s="18"/>
      <c r="D59" s="18"/>
      <c r="E59" s="19"/>
      <c r="F59" s="128"/>
      <c r="G59" s="20"/>
      <c r="H59" s="21"/>
      <c r="I59" s="16"/>
      <c r="J59" s="22"/>
      <c r="K59" s="22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</row>
    <row r="60" spans="1:33" s="32" customFormat="1" ht="25.5" customHeight="1" x14ac:dyDescent="0.25">
      <c r="A60" s="25"/>
      <c r="B60" s="55" t="s">
        <v>142</v>
      </c>
      <c r="C60" s="26"/>
      <c r="D60" s="26"/>
      <c r="E60" s="27"/>
      <c r="F60" s="129"/>
      <c r="G60" s="28"/>
      <c r="H60" s="30" t="s">
        <v>609</v>
      </c>
      <c r="I60" s="134"/>
      <c r="J60" s="29"/>
      <c r="K60" s="25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</row>
    <row r="61" spans="1:33" s="14" customFormat="1" x14ac:dyDescent="0.25">
      <c r="A61" s="33"/>
      <c r="B61" s="15"/>
      <c r="C61" s="34"/>
      <c r="D61" s="34"/>
      <c r="E61" s="35"/>
      <c r="F61" s="128"/>
      <c r="G61" s="33"/>
      <c r="H61" s="36"/>
      <c r="I61" s="33"/>
      <c r="J61" s="33"/>
      <c r="K61" s="3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3" s="14" customFormat="1" x14ac:dyDescent="0.25">
      <c r="A62" s="33"/>
      <c r="B62" s="37"/>
      <c r="C62" s="276"/>
      <c r="D62" s="276"/>
      <c r="E62" s="276"/>
      <c r="F62" s="276"/>
      <c r="G62" s="33"/>
      <c r="H62" s="36"/>
      <c r="I62" s="33"/>
      <c r="J62" s="33"/>
      <c r="K62" s="3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</sheetData>
  <mergeCells count="15">
    <mergeCell ref="C62:F62"/>
    <mergeCell ref="K6:K8"/>
    <mergeCell ref="A9:C9"/>
    <mergeCell ref="G6:G8"/>
    <mergeCell ref="H6:H8"/>
    <mergeCell ref="I6:I8"/>
    <mergeCell ref="A3:J3"/>
    <mergeCell ref="A4:K4"/>
    <mergeCell ref="A6:A8"/>
    <mergeCell ref="B6:B8"/>
    <mergeCell ref="C6:C8"/>
    <mergeCell ref="D6:D8"/>
    <mergeCell ref="E6:E8"/>
    <mergeCell ref="F6:F8"/>
    <mergeCell ref="J6:J8"/>
  </mergeCells>
  <conditionalFormatting sqref="D59:D1048576 D1:D5 D10">
    <cfRule type="duplicateValues" dxfId="63" priority="63"/>
  </conditionalFormatting>
  <conditionalFormatting sqref="D11:D58">
    <cfRule type="duplicateValues" dxfId="62" priority="66"/>
  </conditionalFormatting>
  <conditionalFormatting sqref="D6:D9">
    <cfRule type="duplicateValues" dxfId="61" priority="67"/>
  </conditionalFormatting>
  <printOptions horizontalCentered="1"/>
  <pageMargins left="0.2" right="0.2" top="0.25" bottom="0.25" header="0.3" footer="0.3"/>
  <pageSetup paperSize="9" scale="90" orientation="portrait" horizontalDpi="4294967293" r:id="rId1"/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9"/>
  <sheetViews>
    <sheetView topLeftCell="A247" workbookViewId="0">
      <selection activeCell="I262" sqref="I262"/>
    </sheetView>
  </sheetViews>
  <sheetFormatPr defaultRowHeight="15.75" x14ac:dyDescent="0.25"/>
  <cols>
    <col min="1" max="1" width="3.75" style="38" customWidth="1"/>
    <col min="2" max="2" width="17.875" style="38" customWidth="1"/>
    <col min="3" max="3" width="5.75" style="39" customWidth="1"/>
    <col min="4" max="4" width="12.375" style="146" customWidth="1"/>
    <col min="5" max="5" width="8.75" style="40" customWidth="1"/>
    <col min="6" max="6" width="5.75" style="130" customWidth="1"/>
    <col min="7" max="7" width="10.875" style="38" customWidth="1"/>
    <col min="8" max="8" width="8.5" style="38" customWidth="1"/>
    <col min="9" max="9" width="12.75" style="38" customWidth="1"/>
    <col min="10" max="10" width="7.375" style="38" customWidth="1"/>
    <col min="11" max="11" width="9" style="42" customWidth="1"/>
    <col min="12" max="29" width="9" style="42"/>
    <col min="30" max="237" width="9" style="38"/>
    <col min="238" max="238" width="3.75" style="38" customWidth="1"/>
    <col min="239" max="239" width="10.375" style="38" customWidth="1"/>
    <col min="240" max="240" width="5" style="38" customWidth="1"/>
    <col min="241" max="241" width="9" style="38" customWidth="1"/>
    <col min="242" max="242" width="5.25" style="38" customWidth="1"/>
    <col min="243" max="243" width="5.75" style="38" customWidth="1"/>
    <col min="244" max="244" width="8.375" style="38" customWidth="1"/>
    <col min="245" max="245" width="7.375" style="38" customWidth="1"/>
    <col min="246" max="246" width="7.5" style="38" customWidth="1"/>
    <col min="247" max="247" width="6.25" style="38" customWidth="1"/>
    <col min="248" max="248" width="8.125" style="38" customWidth="1"/>
    <col min="249" max="249" width="9.125" style="38" customWidth="1"/>
    <col min="250" max="250" width="8.125" style="38" customWidth="1"/>
    <col min="251" max="251" width="7.5" style="38" customWidth="1"/>
    <col min="252" max="252" width="8.625" style="38" customWidth="1"/>
    <col min="253" max="253" width="10" style="38" customWidth="1"/>
    <col min="254" max="254" width="9.125" style="38" customWidth="1"/>
    <col min="255" max="257" width="7.75" style="38" customWidth="1"/>
    <col min="258" max="258" width="5.75" style="38" customWidth="1"/>
    <col min="259" max="259" width="7.75" style="38" customWidth="1"/>
    <col min="260" max="260" width="8.5" style="38" customWidth="1"/>
    <col min="261" max="261" width="11" style="38" customWidth="1"/>
    <col min="262" max="262" width="5.25" style="38" customWidth="1"/>
    <col min="263" max="493" width="9" style="38"/>
    <col min="494" max="494" width="3.75" style="38" customWidth="1"/>
    <col min="495" max="495" width="10.375" style="38" customWidth="1"/>
    <col min="496" max="496" width="5" style="38" customWidth="1"/>
    <col min="497" max="497" width="9" style="38" customWidth="1"/>
    <col min="498" max="498" width="5.25" style="38" customWidth="1"/>
    <col min="499" max="499" width="5.75" style="38" customWidth="1"/>
    <col min="500" max="500" width="8.375" style="38" customWidth="1"/>
    <col min="501" max="501" width="7.375" style="38" customWidth="1"/>
    <col min="502" max="502" width="7.5" style="38" customWidth="1"/>
    <col min="503" max="503" width="6.25" style="38" customWidth="1"/>
    <col min="504" max="504" width="8.125" style="38" customWidth="1"/>
    <col min="505" max="505" width="9.125" style="38" customWidth="1"/>
    <col min="506" max="506" width="8.125" style="38" customWidth="1"/>
    <col min="507" max="507" width="7.5" style="38" customWidth="1"/>
    <col min="508" max="508" width="8.625" style="38" customWidth="1"/>
    <col min="509" max="509" width="10" style="38" customWidth="1"/>
    <col min="510" max="510" width="9.125" style="38" customWidth="1"/>
    <col min="511" max="513" width="7.75" style="38" customWidth="1"/>
    <col min="514" max="514" width="5.75" style="38" customWidth="1"/>
    <col min="515" max="515" width="7.75" style="38" customWidth="1"/>
    <col min="516" max="516" width="8.5" style="38" customWidth="1"/>
    <col min="517" max="517" width="11" style="38" customWidth="1"/>
    <col min="518" max="518" width="5.25" style="38" customWidth="1"/>
    <col min="519" max="749" width="9" style="38"/>
    <col min="750" max="750" width="3.75" style="38" customWidth="1"/>
    <col min="751" max="751" width="10.375" style="38" customWidth="1"/>
    <col min="752" max="752" width="5" style="38" customWidth="1"/>
    <col min="753" max="753" width="9" style="38" customWidth="1"/>
    <col min="754" max="754" width="5.25" style="38" customWidth="1"/>
    <col min="755" max="755" width="5.75" style="38" customWidth="1"/>
    <col min="756" max="756" width="8.375" style="38" customWidth="1"/>
    <col min="757" max="757" width="7.375" style="38" customWidth="1"/>
    <col min="758" max="758" width="7.5" style="38" customWidth="1"/>
    <col min="759" max="759" width="6.25" style="38" customWidth="1"/>
    <col min="760" max="760" width="8.125" style="38" customWidth="1"/>
    <col min="761" max="761" width="9.125" style="38" customWidth="1"/>
    <col min="762" max="762" width="8.125" style="38" customWidth="1"/>
    <col min="763" max="763" width="7.5" style="38" customWidth="1"/>
    <col min="764" max="764" width="8.625" style="38" customWidth="1"/>
    <col min="765" max="765" width="10" style="38" customWidth="1"/>
    <col min="766" max="766" width="9.125" style="38" customWidth="1"/>
    <col min="767" max="769" width="7.75" style="38" customWidth="1"/>
    <col min="770" max="770" width="5.75" style="38" customWidth="1"/>
    <col min="771" max="771" width="7.75" style="38" customWidth="1"/>
    <col min="772" max="772" width="8.5" style="38" customWidth="1"/>
    <col min="773" max="773" width="11" style="38" customWidth="1"/>
    <col min="774" max="774" width="5.25" style="38" customWidth="1"/>
    <col min="775" max="1005" width="9" style="38"/>
    <col min="1006" max="1006" width="3.75" style="38" customWidth="1"/>
    <col min="1007" max="1007" width="10.375" style="38" customWidth="1"/>
    <col min="1008" max="1008" width="5" style="38" customWidth="1"/>
    <col min="1009" max="1009" width="9" style="38" customWidth="1"/>
    <col min="1010" max="1010" width="5.25" style="38" customWidth="1"/>
    <col min="1011" max="1011" width="5.75" style="38" customWidth="1"/>
    <col min="1012" max="1012" width="8.375" style="38" customWidth="1"/>
    <col min="1013" max="1013" width="7.375" style="38" customWidth="1"/>
    <col min="1014" max="1014" width="7.5" style="38" customWidth="1"/>
    <col min="1015" max="1015" width="6.25" style="38" customWidth="1"/>
    <col min="1016" max="1016" width="8.125" style="38" customWidth="1"/>
    <col min="1017" max="1017" width="9.125" style="38" customWidth="1"/>
    <col min="1018" max="1018" width="8.125" style="38" customWidth="1"/>
    <col min="1019" max="1019" width="7.5" style="38" customWidth="1"/>
    <col min="1020" max="1020" width="8.625" style="38" customWidth="1"/>
    <col min="1021" max="1021" width="10" style="38" customWidth="1"/>
    <col min="1022" max="1022" width="9.125" style="38" customWidth="1"/>
    <col min="1023" max="1025" width="7.75" style="38" customWidth="1"/>
    <col min="1026" max="1026" width="5.75" style="38" customWidth="1"/>
    <col min="1027" max="1027" width="7.75" style="38" customWidth="1"/>
    <col min="1028" max="1028" width="8.5" style="38" customWidth="1"/>
    <col min="1029" max="1029" width="11" style="38" customWidth="1"/>
    <col min="1030" max="1030" width="5.25" style="38" customWidth="1"/>
    <col min="1031" max="1261" width="9" style="38"/>
    <col min="1262" max="1262" width="3.75" style="38" customWidth="1"/>
    <col min="1263" max="1263" width="10.375" style="38" customWidth="1"/>
    <col min="1264" max="1264" width="5" style="38" customWidth="1"/>
    <col min="1265" max="1265" width="9" style="38" customWidth="1"/>
    <col min="1266" max="1266" width="5.25" style="38" customWidth="1"/>
    <col min="1267" max="1267" width="5.75" style="38" customWidth="1"/>
    <col min="1268" max="1268" width="8.375" style="38" customWidth="1"/>
    <col min="1269" max="1269" width="7.375" style="38" customWidth="1"/>
    <col min="1270" max="1270" width="7.5" style="38" customWidth="1"/>
    <col min="1271" max="1271" width="6.25" style="38" customWidth="1"/>
    <col min="1272" max="1272" width="8.125" style="38" customWidth="1"/>
    <col min="1273" max="1273" width="9.125" style="38" customWidth="1"/>
    <col min="1274" max="1274" width="8.125" style="38" customWidth="1"/>
    <col min="1275" max="1275" width="7.5" style="38" customWidth="1"/>
    <col min="1276" max="1276" width="8.625" style="38" customWidth="1"/>
    <col min="1277" max="1277" width="10" style="38" customWidth="1"/>
    <col min="1278" max="1278" width="9.125" style="38" customWidth="1"/>
    <col min="1279" max="1281" width="7.75" style="38" customWidth="1"/>
    <col min="1282" max="1282" width="5.75" style="38" customWidth="1"/>
    <col min="1283" max="1283" width="7.75" style="38" customWidth="1"/>
    <col min="1284" max="1284" width="8.5" style="38" customWidth="1"/>
    <col min="1285" max="1285" width="11" style="38" customWidth="1"/>
    <col min="1286" max="1286" width="5.25" style="38" customWidth="1"/>
    <col min="1287" max="1517" width="9" style="38"/>
    <col min="1518" max="1518" width="3.75" style="38" customWidth="1"/>
    <col min="1519" max="1519" width="10.375" style="38" customWidth="1"/>
    <col min="1520" max="1520" width="5" style="38" customWidth="1"/>
    <col min="1521" max="1521" width="9" style="38" customWidth="1"/>
    <col min="1522" max="1522" width="5.25" style="38" customWidth="1"/>
    <col min="1523" max="1523" width="5.75" style="38" customWidth="1"/>
    <col min="1524" max="1524" width="8.375" style="38" customWidth="1"/>
    <col min="1525" max="1525" width="7.375" style="38" customWidth="1"/>
    <col min="1526" max="1526" width="7.5" style="38" customWidth="1"/>
    <col min="1527" max="1527" width="6.25" style="38" customWidth="1"/>
    <col min="1528" max="1528" width="8.125" style="38" customWidth="1"/>
    <col min="1529" max="1529" width="9.125" style="38" customWidth="1"/>
    <col min="1530" max="1530" width="8.125" style="38" customWidth="1"/>
    <col min="1531" max="1531" width="7.5" style="38" customWidth="1"/>
    <col min="1532" max="1532" width="8.625" style="38" customWidth="1"/>
    <col min="1533" max="1533" width="10" style="38" customWidth="1"/>
    <col min="1534" max="1534" width="9.125" style="38" customWidth="1"/>
    <col min="1535" max="1537" width="7.75" style="38" customWidth="1"/>
    <col min="1538" max="1538" width="5.75" style="38" customWidth="1"/>
    <col min="1539" max="1539" width="7.75" style="38" customWidth="1"/>
    <col min="1540" max="1540" width="8.5" style="38" customWidth="1"/>
    <col min="1541" max="1541" width="11" style="38" customWidth="1"/>
    <col min="1542" max="1542" width="5.25" style="38" customWidth="1"/>
    <col min="1543" max="1773" width="9" style="38"/>
    <col min="1774" max="1774" width="3.75" style="38" customWidth="1"/>
    <col min="1775" max="1775" width="10.375" style="38" customWidth="1"/>
    <col min="1776" max="1776" width="5" style="38" customWidth="1"/>
    <col min="1777" max="1777" width="9" style="38" customWidth="1"/>
    <col min="1778" max="1778" width="5.25" style="38" customWidth="1"/>
    <col min="1779" max="1779" width="5.75" style="38" customWidth="1"/>
    <col min="1780" max="1780" width="8.375" style="38" customWidth="1"/>
    <col min="1781" max="1781" width="7.375" style="38" customWidth="1"/>
    <col min="1782" max="1782" width="7.5" style="38" customWidth="1"/>
    <col min="1783" max="1783" width="6.25" style="38" customWidth="1"/>
    <col min="1784" max="1784" width="8.125" style="38" customWidth="1"/>
    <col min="1785" max="1785" width="9.125" style="38" customWidth="1"/>
    <col min="1786" max="1786" width="8.125" style="38" customWidth="1"/>
    <col min="1787" max="1787" width="7.5" style="38" customWidth="1"/>
    <col min="1788" max="1788" width="8.625" style="38" customWidth="1"/>
    <col min="1789" max="1789" width="10" style="38" customWidth="1"/>
    <col min="1790" max="1790" width="9.125" style="38" customWidth="1"/>
    <col min="1791" max="1793" width="7.75" style="38" customWidth="1"/>
    <col min="1794" max="1794" width="5.75" style="38" customWidth="1"/>
    <col min="1795" max="1795" width="7.75" style="38" customWidth="1"/>
    <col min="1796" max="1796" width="8.5" style="38" customWidth="1"/>
    <col min="1797" max="1797" width="11" style="38" customWidth="1"/>
    <col min="1798" max="1798" width="5.25" style="38" customWidth="1"/>
    <col min="1799" max="2029" width="9" style="38"/>
    <col min="2030" max="2030" width="3.75" style="38" customWidth="1"/>
    <col min="2031" max="2031" width="10.375" style="38" customWidth="1"/>
    <col min="2032" max="2032" width="5" style="38" customWidth="1"/>
    <col min="2033" max="2033" width="9" style="38" customWidth="1"/>
    <col min="2034" max="2034" width="5.25" style="38" customWidth="1"/>
    <col min="2035" max="2035" width="5.75" style="38" customWidth="1"/>
    <col min="2036" max="2036" width="8.375" style="38" customWidth="1"/>
    <col min="2037" max="2037" width="7.375" style="38" customWidth="1"/>
    <col min="2038" max="2038" width="7.5" style="38" customWidth="1"/>
    <col min="2039" max="2039" width="6.25" style="38" customWidth="1"/>
    <col min="2040" max="2040" width="8.125" style="38" customWidth="1"/>
    <col min="2041" max="2041" width="9.125" style="38" customWidth="1"/>
    <col min="2042" max="2042" width="8.125" style="38" customWidth="1"/>
    <col min="2043" max="2043" width="7.5" style="38" customWidth="1"/>
    <col min="2044" max="2044" width="8.625" style="38" customWidth="1"/>
    <col min="2045" max="2045" width="10" style="38" customWidth="1"/>
    <col min="2046" max="2046" width="9.125" style="38" customWidth="1"/>
    <col min="2047" max="2049" width="7.75" style="38" customWidth="1"/>
    <col min="2050" max="2050" width="5.75" style="38" customWidth="1"/>
    <col min="2051" max="2051" width="7.75" style="38" customWidth="1"/>
    <col min="2052" max="2052" width="8.5" style="38" customWidth="1"/>
    <col min="2053" max="2053" width="11" style="38" customWidth="1"/>
    <col min="2054" max="2054" width="5.25" style="38" customWidth="1"/>
    <col min="2055" max="2285" width="9" style="38"/>
    <col min="2286" max="2286" width="3.75" style="38" customWidth="1"/>
    <col min="2287" max="2287" width="10.375" style="38" customWidth="1"/>
    <col min="2288" max="2288" width="5" style="38" customWidth="1"/>
    <col min="2289" max="2289" width="9" style="38" customWidth="1"/>
    <col min="2290" max="2290" width="5.25" style="38" customWidth="1"/>
    <col min="2291" max="2291" width="5.75" style="38" customWidth="1"/>
    <col min="2292" max="2292" width="8.375" style="38" customWidth="1"/>
    <col min="2293" max="2293" width="7.375" style="38" customWidth="1"/>
    <col min="2294" max="2294" width="7.5" style="38" customWidth="1"/>
    <col min="2295" max="2295" width="6.25" style="38" customWidth="1"/>
    <col min="2296" max="2296" width="8.125" style="38" customWidth="1"/>
    <col min="2297" max="2297" width="9.125" style="38" customWidth="1"/>
    <col min="2298" max="2298" width="8.125" style="38" customWidth="1"/>
    <col min="2299" max="2299" width="7.5" style="38" customWidth="1"/>
    <col min="2300" max="2300" width="8.625" style="38" customWidth="1"/>
    <col min="2301" max="2301" width="10" style="38" customWidth="1"/>
    <col min="2302" max="2302" width="9.125" style="38" customWidth="1"/>
    <col min="2303" max="2305" width="7.75" style="38" customWidth="1"/>
    <col min="2306" max="2306" width="5.75" style="38" customWidth="1"/>
    <col min="2307" max="2307" width="7.75" style="38" customWidth="1"/>
    <col min="2308" max="2308" width="8.5" style="38" customWidth="1"/>
    <col min="2309" max="2309" width="11" style="38" customWidth="1"/>
    <col min="2310" max="2310" width="5.25" style="38" customWidth="1"/>
    <col min="2311" max="2541" width="9" style="38"/>
    <col min="2542" max="2542" width="3.75" style="38" customWidth="1"/>
    <col min="2543" max="2543" width="10.375" style="38" customWidth="1"/>
    <col min="2544" max="2544" width="5" style="38" customWidth="1"/>
    <col min="2545" max="2545" width="9" style="38" customWidth="1"/>
    <col min="2546" max="2546" width="5.25" style="38" customWidth="1"/>
    <col min="2547" max="2547" width="5.75" style="38" customWidth="1"/>
    <col min="2548" max="2548" width="8.375" style="38" customWidth="1"/>
    <col min="2549" max="2549" width="7.375" style="38" customWidth="1"/>
    <col min="2550" max="2550" width="7.5" style="38" customWidth="1"/>
    <col min="2551" max="2551" width="6.25" style="38" customWidth="1"/>
    <col min="2552" max="2552" width="8.125" style="38" customWidth="1"/>
    <col min="2553" max="2553" width="9.125" style="38" customWidth="1"/>
    <col min="2554" max="2554" width="8.125" style="38" customWidth="1"/>
    <col min="2555" max="2555" width="7.5" style="38" customWidth="1"/>
    <col min="2556" max="2556" width="8.625" style="38" customWidth="1"/>
    <col min="2557" max="2557" width="10" style="38" customWidth="1"/>
    <col min="2558" max="2558" width="9.125" style="38" customWidth="1"/>
    <col min="2559" max="2561" width="7.75" style="38" customWidth="1"/>
    <col min="2562" max="2562" width="5.75" style="38" customWidth="1"/>
    <col min="2563" max="2563" width="7.75" style="38" customWidth="1"/>
    <col min="2564" max="2564" width="8.5" style="38" customWidth="1"/>
    <col min="2565" max="2565" width="11" style="38" customWidth="1"/>
    <col min="2566" max="2566" width="5.25" style="38" customWidth="1"/>
    <col min="2567" max="2797" width="9" style="38"/>
    <col min="2798" max="2798" width="3.75" style="38" customWidth="1"/>
    <col min="2799" max="2799" width="10.375" style="38" customWidth="1"/>
    <col min="2800" max="2800" width="5" style="38" customWidth="1"/>
    <col min="2801" max="2801" width="9" style="38" customWidth="1"/>
    <col min="2802" max="2802" width="5.25" style="38" customWidth="1"/>
    <col min="2803" max="2803" width="5.75" style="38" customWidth="1"/>
    <col min="2804" max="2804" width="8.375" style="38" customWidth="1"/>
    <col min="2805" max="2805" width="7.375" style="38" customWidth="1"/>
    <col min="2806" max="2806" width="7.5" style="38" customWidth="1"/>
    <col min="2807" max="2807" width="6.25" style="38" customWidth="1"/>
    <col min="2808" max="2808" width="8.125" style="38" customWidth="1"/>
    <col min="2809" max="2809" width="9.125" style="38" customWidth="1"/>
    <col min="2810" max="2810" width="8.125" style="38" customWidth="1"/>
    <col min="2811" max="2811" width="7.5" style="38" customWidth="1"/>
    <col min="2812" max="2812" width="8.625" style="38" customWidth="1"/>
    <col min="2813" max="2813" width="10" style="38" customWidth="1"/>
    <col min="2814" max="2814" width="9.125" style="38" customWidth="1"/>
    <col min="2815" max="2817" width="7.75" style="38" customWidth="1"/>
    <col min="2818" max="2818" width="5.75" style="38" customWidth="1"/>
    <col min="2819" max="2819" width="7.75" style="38" customWidth="1"/>
    <col min="2820" max="2820" width="8.5" style="38" customWidth="1"/>
    <col min="2821" max="2821" width="11" style="38" customWidth="1"/>
    <col min="2822" max="2822" width="5.25" style="38" customWidth="1"/>
    <col min="2823" max="3053" width="9" style="38"/>
    <col min="3054" max="3054" width="3.75" style="38" customWidth="1"/>
    <col min="3055" max="3055" width="10.375" style="38" customWidth="1"/>
    <col min="3056" max="3056" width="5" style="38" customWidth="1"/>
    <col min="3057" max="3057" width="9" style="38" customWidth="1"/>
    <col min="3058" max="3058" width="5.25" style="38" customWidth="1"/>
    <col min="3059" max="3059" width="5.75" style="38" customWidth="1"/>
    <col min="3060" max="3060" width="8.375" style="38" customWidth="1"/>
    <col min="3061" max="3061" width="7.375" style="38" customWidth="1"/>
    <col min="3062" max="3062" width="7.5" style="38" customWidth="1"/>
    <col min="3063" max="3063" width="6.25" style="38" customWidth="1"/>
    <col min="3064" max="3064" width="8.125" style="38" customWidth="1"/>
    <col min="3065" max="3065" width="9.125" style="38" customWidth="1"/>
    <col min="3066" max="3066" width="8.125" style="38" customWidth="1"/>
    <col min="3067" max="3067" width="7.5" style="38" customWidth="1"/>
    <col min="3068" max="3068" width="8.625" style="38" customWidth="1"/>
    <col min="3069" max="3069" width="10" style="38" customWidth="1"/>
    <col min="3070" max="3070" width="9.125" style="38" customWidth="1"/>
    <col min="3071" max="3073" width="7.75" style="38" customWidth="1"/>
    <col min="3074" max="3074" width="5.75" style="38" customWidth="1"/>
    <col min="3075" max="3075" width="7.75" style="38" customWidth="1"/>
    <col min="3076" max="3076" width="8.5" style="38" customWidth="1"/>
    <col min="3077" max="3077" width="11" style="38" customWidth="1"/>
    <col min="3078" max="3078" width="5.25" style="38" customWidth="1"/>
    <col min="3079" max="3309" width="9" style="38"/>
    <col min="3310" max="3310" width="3.75" style="38" customWidth="1"/>
    <col min="3311" max="3311" width="10.375" style="38" customWidth="1"/>
    <col min="3312" max="3312" width="5" style="38" customWidth="1"/>
    <col min="3313" max="3313" width="9" style="38" customWidth="1"/>
    <col min="3314" max="3314" width="5.25" style="38" customWidth="1"/>
    <col min="3315" max="3315" width="5.75" style="38" customWidth="1"/>
    <col min="3316" max="3316" width="8.375" style="38" customWidth="1"/>
    <col min="3317" max="3317" width="7.375" style="38" customWidth="1"/>
    <col min="3318" max="3318" width="7.5" style="38" customWidth="1"/>
    <col min="3319" max="3319" width="6.25" style="38" customWidth="1"/>
    <col min="3320" max="3320" width="8.125" style="38" customWidth="1"/>
    <col min="3321" max="3321" width="9.125" style="38" customWidth="1"/>
    <col min="3322" max="3322" width="8.125" style="38" customWidth="1"/>
    <col min="3323" max="3323" width="7.5" style="38" customWidth="1"/>
    <col min="3324" max="3324" width="8.625" style="38" customWidth="1"/>
    <col min="3325" max="3325" width="10" style="38" customWidth="1"/>
    <col min="3326" max="3326" width="9.125" style="38" customWidth="1"/>
    <col min="3327" max="3329" width="7.75" style="38" customWidth="1"/>
    <col min="3330" max="3330" width="5.75" style="38" customWidth="1"/>
    <col min="3331" max="3331" width="7.75" style="38" customWidth="1"/>
    <col min="3332" max="3332" width="8.5" style="38" customWidth="1"/>
    <col min="3333" max="3333" width="11" style="38" customWidth="1"/>
    <col min="3334" max="3334" width="5.25" style="38" customWidth="1"/>
    <col min="3335" max="3565" width="9" style="38"/>
    <col min="3566" max="3566" width="3.75" style="38" customWidth="1"/>
    <col min="3567" max="3567" width="10.375" style="38" customWidth="1"/>
    <col min="3568" max="3568" width="5" style="38" customWidth="1"/>
    <col min="3569" max="3569" width="9" style="38" customWidth="1"/>
    <col min="3570" max="3570" width="5.25" style="38" customWidth="1"/>
    <col min="3571" max="3571" width="5.75" style="38" customWidth="1"/>
    <col min="3572" max="3572" width="8.375" style="38" customWidth="1"/>
    <col min="3573" max="3573" width="7.375" style="38" customWidth="1"/>
    <col min="3574" max="3574" width="7.5" style="38" customWidth="1"/>
    <col min="3575" max="3575" width="6.25" style="38" customWidth="1"/>
    <col min="3576" max="3576" width="8.125" style="38" customWidth="1"/>
    <col min="3577" max="3577" width="9.125" style="38" customWidth="1"/>
    <col min="3578" max="3578" width="8.125" style="38" customWidth="1"/>
    <col min="3579" max="3579" width="7.5" style="38" customWidth="1"/>
    <col min="3580" max="3580" width="8.625" style="38" customWidth="1"/>
    <col min="3581" max="3581" width="10" style="38" customWidth="1"/>
    <col min="3582" max="3582" width="9.125" style="38" customWidth="1"/>
    <col min="3583" max="3585" width="7.75" style="38" customWidth="1"/>
    <col min="3586" max="3586" width="5.75" style="38" customWidth="1"/>
    <col min="3587" max="3587" width="7.75" style="38" customWidth="1"/>
    <col min="3588" max="3588" width="8.5" style="38" customWidth="1"/>
    <col min="3589" max="3589" width="11" style="38" customWidth="1"/>
    <col min="3590" max="3590" width="5.25" style="38" customWidth="1"/>
    <col min="3591" max="3821" width="9" style="38"/>
    <col min="3822" max="3822" width="3.75" style="38" customWidth="1"/>
    <col min="3823" max="3823" width="10.375" style="38" customWidth="1"/>
    <col min="3824" max="3824" width="5" style="38" customWidth="1"/>
    <col min="3825" max="3825" width="9" style="38" customWidth="1"/>
    <col min="3826" max="3826" width="5.25" style="38" customWidth="1"/>
    <col min="3827" max="3827" width="5.75" style="38" customWidth="1"/>
    <col min="3828" max="3828" width="8.375" style="38" customWidth="1"/>
    <col min="3829" max="3829" width="7.375" style="38" customWidth="1"/>
    <col min="3830" max="3830" width="7.5" style="38" customWidth="1"/>
    <col min="3831" max="3831" width="6.25" style="38" customWidth="1"/>
    <col min="3832" max="3832" width="8.125" style="38" customWidth="1"/>
    <col min="3833" max="3833" width="9.125" style="38" customWidth="1"/>
    <col min="3834" max="3834" width="8.125" style="38" customWidth="1"/>
    <col min="3835" max="3835" width="7.5" style="38" customWidth="1"/>
    <col min="3836" max="3836" width="8.625" style="38" customWidth="1"/>
    <col min="3837" max="3837" width="10" style="38" customWidth="1"/>
    <col min="3838" max="3838" width="9.125" style="38" customWidth="1"/>
    <col min="3839" max="3841" width="7.75" style="38" customWidth="1"/>
    <col min="3842" max="3842" width="5.75" style="38" customWidth="1"/>
    <col min="3843" max="3843" width="7.75" style="38" customWidth="1"/>
    <col min="3844" max="3844" width="8.5" style="38" customWidth="1"/>
    <col min="3845" max="3845" width="11" style="38" customWidth="1"/>
    <col min="3846" max="3846" width="5.25" style="38" customWidth="1"/>
    <col min="3847" max="4077" width="9" style="38"/>
    <col min="4078" max="4078" width="3.75" style="38" customWidth="1"/>
    <col min="4079" max="4079" width="10.375" style="38" customWidth="1"/>
    <col min="4080" max="4080" width="5" style="38" customWidth="1"/>
    <col min="4081" max="4081" width="9" style="38" customWidth="1"/>
    <col min="4082" max="4082" width="5.25" style="38" customWidth="1"/>
    <col min="4083" max="4083" width="5.75" style="38" customWidth="1"/>
    <col min="4084" max="4084" width="8.375" style="38" customWidth="1"/>
    <col min="4085" max="4085" width="7.375" style="38" customWidth="1"/>
    <col min="4086" max="4086" width="7.5" style="38" customWidth="1"/>
    <col min="4087" max="4087" width="6.25" style="38" customWidth="1"/>
    <col min="4088" max="4088" width="8.125" style="38" customWidth="1"/>
    <col min="4089" max="4089" width="9.125" style="38" customWidth="1"/>
    <col min="4090" max="4090" width="8.125" style="38" customWidth="1"/>
    <col min="4091" max="4091" width="7.5" style="38" customWidth="1"/>
    <col min="4092" max="4092" width="8.625" style="38" customWidth="1"/>
    <col min="4093" max="4093" width="10" style="38" customWidth="1"/>
    <col min="4094" max="4094" width="9.125" style="38" customWidth="1"/>
    <col min="4095" max="4097" width="7.75" style="38" customWidth="1"/>
    <col min="4098" max="4098" width="5.75" style="38" customWidth="1"/>
    <col min="4099" max="4099" width="7.75" style="38" customWidth="1"/>
    <col min="4100" max="4100" width="8.5" style="38" customWidth="1"/>
    <col min="4101" max="4101" width="11" style="38" customWidth="1"/>
    <col min="4102" max="4102" width="5.25" style="38" customWidth="1"/>
    <col min="4103" max="4333" width="9" style="38"/>
    <col min="4334" max="4334" width="3.75" style="38" customWidth="1"/>
    <col min="4335" max="4335" width="10.375" style="38" customWidth="1"/>
    <col min="4336" max="4336" width="5" style="38" customWidth="1"/>
    <col min="4337" max="4337" width="9" style="38" customWidth="1"/>
    <col min="4338" max="4338" width="5.25" style="38" customWidth="1"/>
    <col min="4339" max="4339" width="5.75" style="38" customWidth="1"/>
    <col min="4340" max="4340" width="8.375" style="38" customWidth="1"/>
    <col min="4341" max="4341" width="7.375" style="38" customWidth="1"/>
    <col min="4342" max="4342" width="7.5" style="38" customWidth="1"/>
    <col min="4343" max="4343" width="6.25" style="38" customWidth="1"/>
    <col min="4344" max="4344" width="8.125" style="38" customWidth="1"/>
    <col min="4345" max="4345" width="9.125" style="38" customWidth="1"/>
    <col min="4346" max="4346" width="8.125" style="38" customWidth="1"/>
    <col min="4347" max="4347" width="7.5" style="38" customWidth="1"/>
    <col min="4348" max="4348" width="8.625" style="38" customWidth="1"/>
    <col min="4349" max="4349" width="10" style="38" customWidth="1"/>
    <col min="4350" max="4350" width="9.125" style="38" customWidth="1"/>
    <col min="4351" max="4353" width="7.75" style="38" customWidth="1"/>
    <col min="4354" max="4354" width="5.75" style="38" customWidth="1"/>
    <col min="4355" max="4355" width="7.75" style="38" customWidth="1"/>
    <col min="4356" max="4356" width="8.5" style="38" customWidth="1"/>
    <col min="4357" max="4357" width="11" style="38" customWidth="1"/>
    <col min="4358" max="4358" width="5.25" style="38" customWidth="1"/>
    <col min="4359" max="4589" width="9" style="38"/>
    <col min="4590" max="4590" width="3.75" style="38" customWidth="1"/>
    <col min="4591" max="4591" width="10.375" style="38" customWidth="1"/>
    <col min="4592" max="4592" width="5" style="38" customWidth="1"/>
    <col min="4593" max="4593" width="9" style="38" customWidth="1"/>
    <col min="4594" max="4594" width="5.25" style="38" customWidth="1"/>
    <col min="4595" max="4595" width="5.75" style="38" customWidth="1"/>
    <col min="4596" max="4596" width="8.375" style="38" customWidth="1"/>
    <col min="4597" max="4597" width="7.375" style="38" customWidth="1"/>
    <col min="4598" max="4598" width="7.5" style="38" customWidth="1"/>
    <col min="4599" max="4599" width="6.25" style="38" customWidth="1"/>
    <col min="4600" max="4600" width="8.125" style="38" customWidth="1"/>
    <col min="4601" max="4601" width="9.125" style="38" customWidth="1"/>
    <col min="4602" max="4602" width="8.125" style="38" customWidth="1"/>
    <col min="4603" max="4603" width="7.5" style="38" customWidth="1"/>
    <col min="4604" max="4604" width="8.625" style="38" customWidth="1"/>
    <col min="4605" max="4605" width="10" style="38" customWidth="1"/>
    <col min="4606" max="4606" width="9.125" style="38" customWidth="1"/>
    <col min="4607" max="4609" width="7.75" style="38" customWidth="1"/>
    <col min="4610" max="4610" width="5.75" style="38" customWidth="1"/>
    <col min="4611" max="4611" width="7.75" style="38" customWidth="1"/>
    <col min="4612" max="4612" width="8.5" style="38" customWidth="1"/>
    <col min="4613" max="4613" width="11" style="38" customWidth="1"/>
    <col min="4614" max="4614" width="5.25" style="38" customWidth="1"/>
    <col min="4615" max="4845" width="9" style="38"/>
    <col min="4846" max="4846" width="3.75" style="38" customWidth="1"/>
    <col min="4847" max="4847" width="10.375" style="38" customWidth="1"/>
    <col min="4848" max="4848" width="5" style="38" customWidth="1"/>
    <col min="4849" max="4849" width="9" style="38" customWidth="1"/>
    <col min="4850" max="4850" width="5.25" style="38" customWidth="1"/>
    <col min="4851" max="4851" width="5.75" style="38" customWidth="1"/>
    <col min="4852" max="4852" width="8.375" style="38" customWidth="1"/>
    <col min="4853" max="4853" width="7.375" style="38" customWidth="1"/>
    <col min="4854" max="4854" width="7.5" style="38" customWidth="1"/>
    <col min="4855" max="4855" width="6.25" style="38" customWidth="1"/>
    <col min="4856" max="4856" width="8.125" style="38" customWidth="1"/>
    <col min="4857" max="4857" width="9.125" style="38" customWidth="1"/>
    <col min="4858" max="4858" width="8.125" style="38" customWidth="1"/>
    <col min="4859" max="4859" width="7.5" style="38" customWidth="1"/>
    <col min="4860" max="4860" width="8.625" style="38" customWidth="1"/>
    <col min="4861" max="4861" width="10" style="38" customWidth="1"/>
    <col min="4862" max="4862" width="9.125" style="38" customWidth="1"/>
    <col min="4863" max="4865" width="7.75" style="38" customWidth="1"/>
    <col min="4866" max="4866" width="5.75" style="38" customWidth="1"/>
    <col min="4867" max="4867" width="7.75" style="38" customWidth="1"/>
    <col min="4868" max="4868" width="8.5" style="38" customWidth="1"/>
    <col min="4869" max="4869" width="11" style="38" customWidth="1"/>
    <col min="4870" max="4870" width="5.25" style="38" customWidth="1"/>
    <col min="4871" max="5101" width="9" style="38"/>
    <col min="5102" max="5102" width="3.75" style="38" customWidth="1"/>
    <col min="5103" max="5103" width="10.375" style="38" customWidth="1"/>
    <col min="5104" max="5104" width="5" style="38" customWidth="1"/>
    <col min="5105" max="5105" width="9" style="38" customWidth="1"/>
    <col min="5106" max="5106" width="5.25" style="38" customWidth="1"/>
    <col min="5107" max="5107" width="5.75" style="38" customWidth="1"/>
    <col min="5108" max="5108" width="8.375" style="38" customWidth="1"/>
    <col min="5109" max="5109" width="7.375" style="38" customWidth="1"/>
    <col min="5110" max="5110" width="7.5" style="38" customWidth="1"/>
    <col min="5111" max="5111" width="6.25" style="38" customWidth="1"/>
    <col min="5112" max="5112" width="8.125" style="38" customWidth="1"/>
    <col min="5113" max="5113" width="9.125" style="38" customWidth="1"/>
    <col min="5114" max="5114" width="8.125" style="38" customWidth="1"/>
    <col min="5115" max="5115" width="7.5" style="38" customWidth="1"/>
    <col min="5116" max="5116" width="8.625" style="38" customWidth="1"/>
    <col min="5117" max="5117" width="10" style="38" customWidth="1"/>
    <col min="5118" max="5118" width="9.125" style="38" customWidth="1"/>
    <col min="5119" max="5121" width="7.75" style="38" customWidth="1"/>
    <col min="5122" max="5122" width="5.75" style="38" customWidth="1"/>
    <col min="5123" max="5123" width="7.75" style="38" customWidth="1"/>
    <col min="5124" max="5124" width="8.5" style="38" customWidth="1"/>
    <col min="5125" max="5125" width="11" style="38" customWidth="1"/>
    <col min="5126" max="5126" width="5.25" style="38" customWidth="1"/>
    <col min="5127" max="5357" width="9" style="38"/>
    <col min="5358" max="5358" width="3.75" style="38" customWidth="1"/>
    <col min="5359" max="5359" width="10.375" style="38" customWidth="1"/>
    <col min="5360" max="5360" width="5" style="38" customWidth="1"/>
    <col min="5361" max="5361" width="9" style="38" customWidth="1"/>
    <col min="5362" max="5362" width="5.25" style="38" customWidth="1"/>
    <col min="5363" max="5363" width="5.75" style="38" customWidth="1"/>
    <col min="5364" max="5364" width="8.375" style="38" customWidth="1"/>
    <col min="5365" max="5365" width="7.375" style="38" customWidth="1"/>
    <col min="5366" max="5366" width="7.5" style="38" customWidth="1"/>
    <col min="5367" max="5367" width="6.25" style="38" customWidth="1"/>
    <col min="5368" max="5368" width="8.125" style="38" customWidth="1"/>
    <col min="5369" max="5369" width="9.125" style="38" customWidth="1"/>
    <col min="5370" max="5370" width="8.125" style="38" customWidth="1"/>
    <col min="5371" max="5371" width="7.5" style="38" customWidth="1"/>
    <col min="5372" max="5372" width="8.625" style="38" customWidth="1"/>
    <col min="5373" max="5373" width="10" style="38" customWidth="1"/>
    <col min="5374" max="5374" width="9.125" style="38" customWidth="1"/>
    <col min="5375" max="5377" width="7.75" style="38" customWidth="1"/>
    <col min="5378" max="5378" width="5.75" style="38" customWidth="1"/>
    <col min="5379" max="5379" width="7.75" style="38" customWidth="1"/>
    <col min="5380" max="5380" width="8.5" style="38" customWidth="1"/>
    <col min="5381" max="5381" width="11" style="38" customWidth="1"/>
    <col min="5382" max="5382" width="5.25" style="38" customWidth="1"/>
    <col min="5383" max="5613" width="9" style="38"/>
    <col min="5614" max="5614" width="3.75" style="38" customWidth="1"/>
    <col min="5615" max="5615" width="10.375" style="38" customWidth="1"/>
    <col min="5616" max="5616" width="5" style="38" customWidth="1"/>
    <col min="5617" max="5617" width="9" style="38" customWidth="1"/>
    <col min="5618" max="5618" width="5.25" style="38" customWidth="1"/>
    <col min="5619" max="5619" width="5.75" style="38" customWidth="1"/>
    <col min="5620" max="5620" width="8.375" style="38" customWidth="1"/>
    <col min="5621" max="5621" width="7.375" style="38" customWidth="1"/>
    <col min="5622" max="5622" width="7.5" style="38" customWidth="1"/>
    <col min="5623" max="5623" width="6.25" style="38" customWidth="1"/>
    <col min="5624" max="5624" width="8.125" style="38" customWidth="1"/>
    <col min="5625" max="5625" width="9.125" style="38" customWidth="1"/>
    <col min="5626" max="5626" width="8.125" style="38" customWidth="1"/>
    <col min="5627" max="5627" width="7.5" style="38" customWidth="1"/>
    <col min="5628" max="5628" width="8.625" style="38" customWidth="1"/>
    <col min="5629" max="5629" width="10" style="38" customWidth="1"/>
    <col min="5630" max="5630" width="9.125" style="38" customWidth="1"/>
    <col min="5631" max="5633" width="7.75" style="38" customWidth="1"/>
    <col min="5634" max="5634" width="5.75" style="38" customWidth="1"/>
    <col min="5635" max="5635" width="7.75" style="38" customWidth="1"/>
    <col min="5636" max="5636" width="8.5" style="38" customWidth="1"/>
    <col min="5637" max="5637" width="11" style="38" customWidth="1"/>
    <col min="5638" max="5638" width="5.25" style="38" customWidth="1"/>
    <col min="5639" max="5869" width="9" style="38"/>
    <col min="5870" max="5870" width="3.75" style="38" customWidth="1"/>
    <col min="5871" max="5871" width="10.375" style="38" customWidth="1"/>
    <col min="5872" max="5872" width="5" style="38" customWidth="1"/>
    <col min="5873" max="5873" width="9" style="38" customWidth="1"/>
    <col min="5874" max="5874" width="5.25" style="38" customWidth="1"/>
    <col min="5875" max="5875" width="5.75" style="38" customWidth="1"/>
    <col min="5876" max="5876" width="8.375" style="38" customWidth="1"/>
    <col min="5877" max="5877" width="7.375" style="38" customWidth="1"/>
    <col min="5878" max="5878" width="7.5" style="38" customWidth="1"/>
    <col min="5879" max="5879" width="6.25" style="38" customWidth="1"/>
    <col min="5880" max="5880" width="8.125" style="38" customWidth="1"/>
    <col min="5881" max="5881" width="9.125" style="38" customWidth="1"/>
    <col min="5882" max="5882" width="8.125" style="38" customWidth="1"/>
    <col min="5883" max="5883" width="7.5" style="38" customWidth="1"/>
    <col min="5884" max="5884" width="8.625" style="38" customWidth="1"/>
    <col min="5885" max="5885" width="10" style="38" customWidth="1"/>
    <col min="5886" max="5886" width="9.125" style="38" customWidth="1"/>
    <col min="5887" max="5889" width="7.75" style="38" customWidth="1"/>
    <col min="5890" max="5890" width="5.75" style="38" customWidth="1"/>
    <col min="5891" max="5891" width="7.75" style="38" customWidth="1"/>
    <col min="5892" max="5892" width="8.5" style="38" customWidth="1"/>
    <col min="5893" max="5893" width="11" style="38" customWidth="1"/>
    <col min="5894" max="5894" width="5.25" style="38" customWidth="1"/>
    <col min="5895" max="6125" width="9" style="38"/>
    <col min="6126" max="6126" width="3.75" style="38" customWidth="1"/>
    <col min="6127" max="6127" width="10.375" style="38" customWidth="1"/>
    <col min="6128" max="6128" width="5" style="38" customWidth="1"/>
    <col min="6129" max="6129" width="9" style="38" customWidth="1"/>
    <col min="6130" max="6130" width="5.25" style="38" customWidth="1"/>
    <col min="6131" max="6131" width="5.75" style="38" customWidth="1"/>
    <col min="6132" max="6132" width="8.375" style="38" customWidth="1"/>
    <col min="6133" max="6133" width="7.375" style="38" customWidth="1"/>
    <col min="6134" max="6134" width="7.5" style="38" customWidth="1"/>
    <col min="6135" max="6135" width="6.25" style="38" customWidth="1"/>
    <col min="6136" max="6136" width="8.125" style="38" customWidth="1"/>
    <col min="6137" max="6137" width="9.125" style="38" customWidth="1"/>
    <col min="6138" max="6138" width="8.125" style="38" customWidth="1"/>
    <col min="6139" max="6139" width="7.5" style="38" customWidth="1"/>
    <col min="6140" max="6140" width="8.625" style="38" customWidth="1"/>
    <col min="6141" max="6141" width="10" style="38" customWidth="1"/>
    <col min="6142" max="6142" width="9.125" style="38" customWidth="1"/>
    <col min="6143" max="6145" width="7.75" style="38" customWidth="1"/>
    <col min="6146" max="6146" width="5.75" style="38" customWidth="1"/>
    <col min="6147" max="6147" width="7.75" style="38" customWidth="1"/>
    <col min="6148" max="6148" width="8.5" style="38" customWidth="1"/>
    <col min="6149" max="6149" width="11" style="38" customWidth="1"/>
    <col min="6150" max="6150" width="5.25" style="38" customWidth="1"/>
    <col min="6151" max="6381" width="9" style="38"/>
    <col min="6382" max="6382" width="3.75" style="38" customWidth="1"/>
    <col min="6383" max="6383" width="10.375" style="38" customWidth="1"/>
    <col min="6384" max="6384" width="5" style="38" customWidth="1"/>
    <col min="6385" max="6385" width="9" style="38" customWidth="1"/>
    <col min="6386" max="6386" width="5.25" style="38" customWidth="1"/>
    <col min="6387" max="6387" width="5.75" style="38" customWidth="1"/>
    <col min="6388" max="6388" width="8.375" style="38" customWidth="1"/>
    <col min="6389" max="6389" width="7.375" style="38" customWidth="1"/>
    <col min="6390" max="6390" width="7.5" style="38" customWidth="1"/>
    <col min="6391" max="6391" width="6.25" style="38" customWidth="1"/>
    <col min="6392" max="6392" width="8.125" style="38" customWidth="1"/>
    <col min="6393" max="6393" width="9.125" style="38" customWidth="1"/>
    <col min="6394" max="6394" width="8.125" style="38" customWidth="1"/>
    <col min="6395" max="6395" width="7.5" style="38" customWidth="1"/>
    <col min="6396" max="6396" width="8.625" style="38" customWidth="1"/>
    <col min="6397" max="6397" width="10" style="38" customWidth="1"/>
    <col min="6398" max="6398" width="9.125" style="38" customWidth="1"/>
    <col min="6399" max="6401" width="7.75" style="38" customWidth="1"/>
    <col min="6402" max="6402" width="5.75" style="38" customWidth="1"/>
    <col min="6403" max="6403" width="7.75" style="38" customWidth="1"/>
    <col min="6404" max="6404" width="8.5" style="38" customWidth="1"/>
    <col min="6405" max="6405" width="11" style="38" customWidth="1"/>
    <col min="6406" max="6406" width="5.25" style="38" customWidth="1"/>
    <col min="6407" max="6637" width="9" style="38"/>
    <col min="6638" max="6638" width="3.75" style="38" customWidth="1"/>
    <col min="6639" max="6639" width="10.375" style="38" customWidth="1"/>
    <col min="6640" max="6640" width="5" style="38" customWidth="1"/>
    <col min="6641" max="6641" width="9" style="38" customWidth="1"/>
    <col min="6642" max="6642" width="5.25" style="38" customWidth="1"/>
    <col min="6643" max="6643" width="5.75" style="38" customWidth="1"/>
    <col min="6644" max="6644" width="8.375" style="38" customWidth="1"/>
    <col min="6645" max="6645" width="7.375" style="38" customWidth="1"/>
    <col min="6646" max="6646" width="7.5" style="38" customWidth="1"/>
    <col min="6647" max="6647" width="6.25" style="38" customWidth="1"/>
    <col min="6648" max="6648" width="8.125" style="38" customWidth="1"/>
    <col min="6649" max="6649" width="9.125" style="38" customWidth="1"/>
    <col min="6650" max="6650" width="8.125" style="38" customWidth="1"/>
    <col min="6651" max="6651" width="7.5" style="38" customWidth="1"/>
    <col min="6652" max="6652" width="8.625" style="38" customWidth="1"/>
    <col min="6653" max="6653" width="10" style="38" customWidth="1"/>
    <col min="6654" max="6654" width="9.125" style="38" customWidth="1"/>
    <col min="6655" max="6657" width="7.75" style="38" customWidth="1"/>
    <col min="6658" max="6658" width="5.75" style="38" customWidth="1"/>
    <col min="6659" max="6659" width="7.75" style="38" customWidth="1"/>
    <col min="6660" max="6660" width="8.5" style="38" customWidth="1"/>
    <col min="6661" max="6661" width="11" style="38" customWidth="1"/>
    <col min="6662" max="6662" width="5.25" style="38" customWidth="1"/>
    <col min="6663" max="6893" width="9" style="38"/>
    <col min="6894" max="6894" width="3.75" style="38" customWidth="1"/>
    <col min="6895" max="6895" width="10.375" style="38" customWidth="1"/>
    <col min="6896" max="6896" width="5" style="38" customWidth="1"/>
    <col min="6897" max="6897" width="9" style="38" customWidth="1"/>
    <col min="6898" max="6898" width="5.25" style="38" customWidth="1"/>
    <col min="6899" max="6899" width="5.75" style="38" customWidth="1"/>
    <col min="6900" max="6900" width="8.375" style="38" customWidth="1"/>
    <col min="6901" max="6901" width="7.375" style="38" customWidth="1"/>
    <col min="6902" max="6902" width="7.5" style="38" customWidth="1"/>
    <col min="6903" max="6903" width="6.25" style="38" customWidth="1"/>
    <col min="6904" max="6904" width="8.125" style="38" customWidth="1"/>
    <col min="6905" max="6905" width="9.125" style="38" customWidth="1"/>
    <col min="6906" max="6906" width="8.125" style="38" customWidth="1"/>
    <col min="6907" max="6907" width="7.5" style="38" customWidth="1"/>
    <col min="6908" max="6908" width="8.625" style="38" customWidth="1"/>
    <col min="6909" max="6909" width="10" style="38" customWidth="1"/>
    <col min="6910" max="6910" width="9.125" style="38" customWidth="1"/>
    <col min="6911" max="6913" width="7.75" style="38" customWidth="1"/>
    <col min="6914" max="6914" width="5.75" style="38" customWidth="1"/>
    <col min="6915" max="6915" width="7.75" style="38" customWidth="1"/>
    <col min="6916" max="6916" width="8.5" style="38" customWidth="1"/>
    <col min="6917" max="6917" width="11" style="38" customWidth="1"/>
    <col min="6918" max="6918" width="5.25" style="38" customWidth="1"/>
    <col min="6919" max="7149" width="9" style="38"/>
    <col min="7150" max="7150" width="3.75" style="38" customWidth="1"/>
    <col min="7151" max="7151" width="10.375" style="38" customWidth="1"/>
    <col min="7152" max="7152" width="5" style="38" customWidth="1"/>
    <col min="7153" max="7153" width="9" style="38" customWidth="1"/>
    <col min="7154" max="7154" width="5.25" style="38" customWidth="1"/>
    <col min="7155" max="7155" width="5.75" style="38" customWidth="1"/>
    <col min="7156" max="7156" width="8.375" style="38" customWidth="1"/>
    <col min="7157" max="7157" width="7.375" style="38" customWidth="1"/>
    <col min="7158" max="7158" width="7.5" style="38" customWidth="1"/>
    <col min="7159" max="7159" width="6.25" style="38" customWidth="1"/>
    <col min="7160" max="7160" width="8.125" style="38" customWidth="1"/>
    <col min="7161" max="7161" width="9.125" style="38" customWidth="1"/>
    <col min="7162" max="7162" width="8.125" style="38" customWidth="1"/>
    <col min="7163" max="7163" width="7.5" style="38" customWidth="1"/>
    <col min="7164" max="7164" width="8.625" style="38" customWidth="1"/>
    <col min="7165" max="7165" width="10" style="38" customWidth="1"/>
    <col min="7166" max="7166" width="9.125" style="38" customWidth="1"/>
    <col min="7167" max="7169" width="7.75" style="38" customWidth="1"/>
    <col min="7170" max="7170" width="5.75" style="38" customWidth="1"/>
    <col min="7171" max="7171" width="7.75" style="38" customWidth="1"/>
    <col min="7172" max="7172" width="8.5" style="38" customWidth="1"/>
    <col min="7173" max="7173" width="11" style="38" customWidth="1"/>
    <col min="7174" max="7174" width="5.25" style="38" customWidth="1"/>
    <col min="7175" max="7405" width="9" style="38"/>
    <col min="7406" max="7406" width="3.75" style="38" customWidth="1"/>
    <col min="7407" max="7407" width="10.375" style="38" customWidth="1"/>
    <col min="7408" max="7408" width="5" style="38" customWidth="1"/>
    <col min="7409" max="7409" width="9" style="38" customWidth="1"/>
    <col min="7410" max="7410" width="5.25" style="38" customWidth="1"/>
    <col min="7411" max="7411" width="5.75" style="38" customWidth="1"/>
    <col min="7412" max="7412" width="8.375" style="38" customWidth="1"/>
    <col min="7413" max="7413" width="7.375" style="38" customWidth="1"/>
    <col min="7414" max="7414" width="7.5" style="38" customWidth="1"/>
    <col min="7415" max="7415" width="6.25" style="38" customWidth="1"/>
    <col min="7416" max="7416" width="8.125" style="38" customWidth="1"/>
    <col min="7417" max="7417" width="9.125" style="38" customWidth="1"/>
    <col min="7418" max="7418" width="8.125" style="38" customWidth="1"/>
    <col min="7419" max="7419" width="7.5" style="38" customWidth="1"/>
    <col min="7420" max="7420" width="8.625" style="38" customWidth="1"/>
    <col min="7421" max="7421" width="10" style="38" customWidth="1"/>
    <col min="7422" max="7422" width="9.125" style="38" customWidth="1"/>
    <col min="7423" max="7425" width="7.75" style="38" customWidth="1"/>
    <col min="7426" max="7426" width="5.75" style="38" customWidth="1"/>
    <col min="7427" max="7427" width="7.75" style="38" customWidth="1"/>
    <col min="7428" max="7428" width="8.5" style="38" customWidth="1"/>
    <col min="7429" max="7429" width="11" style="38" customWidth="1"/>
    <col min="7430" max="7430" width="5.25" style="38" customWidth="1"/>
    <col min="7431" max="7661" width="9" style="38"/>
    <col min="7662" max="7662" width="3.75" style="38" customWidth="1"/>
    <col min="7663" max="7663" width="10.375" style="38" customWidth="1"/>
    <col min="7664" max="7664" width="5" style="38" customWidth="1"/>
    <col min="7665" max="7665" width="9" style="38" customWidth="1"/>
    <col min="7666" max="7666" width="5.25" style="38" customWidth="1"/>
    <col min="7667" max="7667" width="5.75" style="38" customWidth="1"/>
    <col min="7668" max="7668" width="8.375" style="38" customWidth="1"/>
    <col min="7669" max="7669" width="7.375" style="38" customWidth="1"/>
    <col min="7670" max="7670" width="7.5" style="38" customWidth="1"/>
    <col min="7671" max="7671" width="6.25" style="38" customWidth="1"/>
    <col min="7672" max="7672" width="8.125" style="38" customWidth="1"/>
    <col min="7673" max="7673" width="9.125" style="38" customWidth="1"/>
    <col min="7674" max="7674" width="8.125" style="38" customWidth="1"/>
    <col min="7675" max="7675" width="7.5" style="38" customWidth="1"/>
    <col min="7676" max="7676" width="8.625" style="38" customWidth="1"/>
    <col min="7677" max="7677" width="10" style="38" customWidth="1"/>
    <col min="7678" max="7678" width="9.125" style="38" customWidth="1"/>
    <col min="7679" max="7681" width="7.75" style="38" customWidth="1"/>
    <col min="7682" max="7682" width="5.75" style="38" customWidth="1"/>
    <col min="7683" max="7683" width="7.75" style="38" customWidth="1"/>
    <col min="7684" max="7684" width="8.5" style="38" customWidth="1"/>
    <col min="7685" max="7685" width="11" style="38" customWidth="1"/>
    <col min="7686" max="7686" width="5.25" style="38" customWidth="1"/>
    <col min="7687" max="7917" width="9" style="38"/>
    <col min="7918" max="7918" width="3.75" style="38" customWidth="1"/>
    <col min="7919" max="7919" width="10.375" style="38" customWidth="1"/>
    <col min="7920" max="7920" width="5" style="38" customWidth="1"/>
    <col min="7921" max="7921" width="9" style="38" customWidth="1"/>
    <col min="7922" max="7922" width="5.25" style="38" customWidth="1"/>
    <col min="7923" max="7923" width="5.75" style="38" customWidth="1"/>
    <col min="7924" max="7924" width="8.375" style="38" customWidth="1"/>
    <col min="7925" max="7925" width="7.375" style="38" customWidth="1"/>
    <col min="7926" max="7926" width="7.5" style="38" customWidth="1"/>
    <col min="7927" max="7927" width="6.25" style="38" customWidth="1"/>
    <col min="7928" max="7928" width="8.125" style="38" customWidth="1"/>
    <col min="7929" max="7929" width="9.125" style="38" customWidth="1"/>
    <col min="7930" max="7930" width="8.125" style="38" customWidth="1"/>
    <col min="7931" max="7931" width="7.5" style="38" customWidth="1"/>
    <col min="7932" max="7932" width="8.625" style="38" customWidth="1"/>
    <col min="7933" max="7933" width="10" style="38" customWidth="1"/>
    <col min="7934" max="7934" width="9.125" style="38" customWidth="1"/>
    <col min="7935" max="7937" width="7.75" style="38" customWidth="1"/>
    <col min="7938" max="7938" width="5.75" style="38" customWidth="1"/>
    <col min="7939" max="7939" width="7.75" style="38" customWidth="1"/>
    <col min="7940" max="7940" width="8.5" style="38" customWidth="1"/>
    <col min="7941" max="7941" width="11" style="38" customWidth="1"/>
    <col min="7942" max="7942" width="5.25" style="38" customWidth="1"/>
    <col min="7943" max="8173" width="9" style="38"/>
    <col min="8174" max="8174" width="3.75" style="38" customWidth="1"/>
    <col min="8175" max="8175" width="10.375" style="38" customWidth="1"/>
    <col min="8176" max="8176" width="5" style="38" customWidth="1"/>
    <col min="8177" max="8177" width="9" style="38" customWidth="1"/>
    <col min="8178" max="8178" width="5.25" style="38" customWidth="1"/>
    <col min="8179" max="8179" width="5.75" style="38" customWidth="1"/>
    <col min="8180" max="8180" width="8.375" style="38" customWidth="1"/>
    <col min="8181" max="8181" width="7.375" style="38" customWidth="1"/>
    <col min="8182" max="8182" width="7.5" style="38" customWidth="1"/>
    <col min="8183" max="8183" width="6.25" style="38" customWidth="1"/>
    <col min="8184" max="8184" width="8.125" style="38" customWidth="1"/>
    <col min="8185" max="8185" width="9.125" style="38" customWidth="1"/>
    <col min="8186" max="8186" width="8.125" style="38" customWidth="1"/>
    <col min="8187" max="8187" width="7.5" style="38" customWidth="1"/>
    <col min="8188" max="8188" width="8.625" style="38" customWidth="1"/>
    <col min="8189" max="8189" width="10" style="38" customWidth="1"/>
    <col min="8190" max="8190" width="9.125" style="38" customWidth="1"/>
    <col min="8191" max="8193" width="7.75" style="38" customWidth="1"/>
    <col min="8194" max="8194" width="5.75" style="38" customWidth="1"/>
    <col min="8195" max="8195" width="7.75" style="38" customWidth="1"/>
    <col min="8196" max="8196" width="8.5" style="38" customWidth="1"/>
    <col min="8197" max="8197" width="11" style="38" customWidth="1"/>
    <col min="8198" max="8198" width="5.25" style="38" customWidth="1"/>
    <col min="8199" max="8429" width="9" style="38"/>
    <col min="8430" max="8430" width="3.75" style="38" customWidth="1"/>
    <col min="8431" max="8431" width="10.375" style="38" customWidth="1"/>
    <col min="8432" max="8432" width="5" style="38" customWidth="1"/>
    <col min="8433" max="8433" width="9" style="38" customWidth="1"/>
    <col min="8434" max="8434" width="5.25" style="38" customWidth="1"/>
    <col min="8435" max="8435" width="5.75" style="38" customWidth="1"/>
    <col min="8436" max="8436" width="8.375" style="38" customWidth="1"/>
    <col min="8437" max="8437" width="7.375" style="38" customWidth="1"/>
    <col min="8438" max="8438" width="7.5" style="38" customWidth="1"/>
    <col min="8439" max="8439" width="6.25" style="38" customWidth="1"/>
    <col min="8440" max="8440" width="8.125" style="38" customWidth="1"/>
    <col min="8441" max="8441" width="9.125" style="38" customWidth="1"/>
    <col min="8442" max="8442" width="8.125" style="38" customWidth="1"/>
    <col min="8443" max="8443" width="7.5" style="38" customWidth="1"/>
    <col min="8444" max="8444" width="8.625" style="38" customWidth="1"/>
    <col min="8445" max="8445" width="10" style="38" customWidth="1"/>
    <col min="8446" max="8446" width="9.125" style="38" customWidth="1"/>
    <col min="8447" max="8449" width="7.75" style="38" customWidth="1"/>
    <col min="8450" max="8450" width="5.75" style="38" customWidth="1"/>
    <col min="8451" max="8451" width="7.75" style="38" customWidth="1"/>
    <col min="8452" max="8452" width="8.5" style="38" customWidth="1"/>
    <col min="8453" max="8453" width="11" style="38" customWidth="1"/>
    <col min="8454" max="8454" width="5.25" style="38" customWidth="1"/>
    <col min="8455" max="8685" width="9" style="38"/>
    <col min="8686" max="8686" width="3.75" style="38" customWidth="1"/>
    <col min="8687" max="8687" width="10.375" style="38" customWidth="1"/>
    <col min="8688" max="8688" width="5" style="38" customWidth="1"/>
    <col min="8689" max="8689" width="9" style="38" customWidth="1"/>
    <col min="8690" max="8690" width="5.25" style="38" customWidth="1"/>
    <col min="8691" max="8691" width="5.75" style="38" customWidth="1"/>
    <col min="8692" max="8692" width="8.375" style="38" customWidth="1"/>
    <col min="8693" max="8693" width="7.375" style="38" customWidth="1"/>
    <col min="8694" max="8694" width="7.5" style="38" customWidth="1"/>
    <col min="8695" max="8695" width="6.25" style="38" customWidth="1"/>
    <col min="8696" max="8696" width="8.125" style="38" customWidth="1"/>
    <col min="8697" max="8697" width="9.125" style="38" customWidth="1"/>
    <col min="8698" max="8698" width="8.125" style="38" customWidth="1"/>
    <col min="8699" max="8699" width="7.5" style="38" customWidth="1"/>
    <col min="8700" max="8700" width="8.625" style="38" customWidth="1"/>
    <col min="8701" max="8701" width="10" style="38" customWidth="1"/>
    <col min="8702" max="8702" width="9.125" style="38" customWidth="1"/>
    <col min="8703" max="8705" width="7.75" style="38" customWidth="1"/>
    <col min="8706" max="8706" width="5.75" style="38" customWidth="1"/>
    <col min="8707" max="8707" width="7.75" style="38" customWidth="1"/>
    <col min="8708" max="8708" width="8.5" style="38" customWidth="1"/>
    <col min="8709" max="8709" width="11" style="38" customWidth="1"/>
    <col min="8710" max="8710" width="5.25" style="38" customWidth="1"/>
    <col min="8711" max="8941" width="9" style="38"/>
    <col min="8942" max="8942" width="3.75" style="38" customWidth="1"/>
    <col min="8943" max="8943" width="10.375" style="38" customWidth="1"/>
    <col min="8944" max="8944" width="5" style="38" customWidth="1"/>
    <col min="8945" max="8945" width="9" style="38" customWidth="1"/>
    <col min="8946" max="8946" width="5.25" style="38" customWidth="1"/>
    <col min="8947" max="8947" width="5.75" style="38" customWidth="1"/>
    <col min="8948" max="8948" width="8.375" style="38" customWidth="1"/>
    <col min="8949" max="8949" width="7.375" style="38" customWidth="1"/>
    <col min="8950" max="8950" width="7.5" style="38" customWidth="1"/>
    <col min="8951" max="8951" width="6.25" style="38" customWidth="1"/>
    <col min="8952" max="8952" width="8.125" style="38" customWidth="1"/>
    <col min="8953" max="8953" width="9.125" style="38" customWidth="1"/>
    <col min="8954" max="8954" width="8.125" style="38" customWidth="1"/>
    <col min="8955" max="8955" width="7.5" style="38" customWidth="1"/>
    <col min="8956" max="8956" width="8.625" style="38" customWidth="1"/>
    <col min="8957" max="8957" width="10" style="38" customWidth="1"/>
    <col min="8958" max="8958" width="9.125" style="38" customWidth="1"/>
    <col min="8959" max="8961" width="7.75" style="38" customWidth="1"/>
    <col min="8962" max="8962" width="5.75" style="38" customWidth="1"/>
    <col min="8963" max="8963" width="7.75" style="38" customWidth="1"/>
    <col min="8964" max="8964" width="8.5" style="38" customWidth="1"/>
    <col min="8965" max="8965" width="11" style="38" customWidth="1"/>
    <col min="8966" max="8966" width="5.25" style="38" customWidth="1"/>
    <col min="8967" max="9197" width="9" style="38"/>
    <col min="9198" max="9198" width="3.75" style="38" customWidth="1"/>
    <col min="9199" max="9199" width="10.375" style="38" customWidth="1"/>
    <col min="9200" max="9200" width="5" style="38" customWidth="1"/>
    <col min="9201" max="9201" width="9" style="38" customWidth="1"/>
    <col min="9202" max="9202" width="5.25" style="38" customWidth="1"/>
    <col min="9203" max="9203" width="5.75" style="38" customWidth="1"/>
    <col min="9204" max="9204" width="8.375" style="38" customWidth="1"/>
    <col min="9205" max="9205" width="7.375" style="38" customWidth="1"/>
    <col min="9206" max="9206" width="7.5" style="38" customWidth="1"/>
    <col min="9207" max="9207" width="6.25" style="38" customWidth="1"/>
    <col min="9208" max="9208" width="8.125" style="38" customWidth="1"/>
    <col min="9209" max="9209" width="9.125" style="38" customWidth="1"/>
    <col min="9210" max="9210" width="8.125" style="38" customWidth="1"/>
    <col min="9211" max="9211" width="7.5" style="38" customWidth="1"/>
    <col min="9212" max="9212" width="8.625" style="38" customWidth="1"/>
    <col min="9213" max="9213" width="10" style="38" customWidth="1"/>
    <col min="9214" max="9214" width="9.125" style="38" customWidth="1"/>
    <col min="9215" max="9217" width="7.75" style="38" customWidth="1"/>
    <col min="9218" max="9218" width="5.75" style="38" customWidth="1"/>
    <col min="9219" max="9219" width="7.75" style="38" customWidth="1"/>
    <col min="9220" max="9220" width="8.5" style="38" customWidth="1"/>
    <col min="9221" max="9221" width="11" style="38" customWidth="1"/>
    <col min="9222" max="9222" width="5.25" style="38" customWidth="1"/>
    <col min="9223" max="9453" width="9" style="38"/>
    <col min="9454" max="9454" width="3.75" style="38" customWidth="1"/>
    <col min="9455" max="9455" width="10.375" style="38" customWidth="1"/>
    <col min="9456" max="9456" width="5" style="38" customWidth="1"/>
    <col min="9457" max="9457" width="9" style="38" customWidth="1"/>
    <col min="9458" max="9458" width="5.25" style="38" customWidth="1"/>
    <col min="9459" max="9459" width="5.75" style="38" customWidth="1"/>
    <col min="9460" max="9460" width="8.375" style="38" customWidth="1"/>
    <col min="9461" max="9461" width="7.375" style="38" customWidth="1"/>
    <col min="9462" max="9462" width="7.5" style="38" customWidth="1"/>
    <col min="9463" max="9463" width="6.25" style="38" customWidth="1"/>
    <col min="9464" max="9464" width="8.125" style="38" customWidth="1"/>
    <col min="9465" max="9465" width="9.125" style="38" customWidth="1"/>
    <col min="9466" max="9466" width="8.125" style="38" customWidth="1"/>
    <col min="9467" max="9467" width="7.5" style="38" customWidth="1"/>
    <col min="9468" max="9468" width="8.625" style="38" customWidth="1"/>
    <col min="9469" max="9469" width="10" style="38" customWidth="1"/>
    <col min="9470" max="9470" width="9.125" style="38" customWidth="1"/>
    <col min="9471" max="9473" width="7.75" style="38" customWidth="1"/>
    <col min="9474" max="9474" width="5.75" style="38" customWidth="1"/>
    <col min="9475" max="9475" width="7.75" style="38" customWidth="1"/>
    <col min="9476" max="9476" width="8.5" style="38" customWidth="1"/>
    <col min="9477" max="9477" width="11" style="38" customWidth="1"/>
    <col min="9478" max="9478" width="5.25" style="38" customWidth="1"/>
    <col min="9479" max="9709" width="9" style="38"/>
    <col min="9710" max="9710" width="3.75" style="38" customWidth="1"/>
    <col min="9711" max="9711" width="10.375" style="38" customWidth="1"/>
    <col min="9712" max="9712" width="5" style="38" customWidth="1"/>
    <col min="9713" max="9713" width="9" style="38" customWidth="1"/>
    <col min="9714" max="9714" width="5.25" style="38" customWidth="1"/>
    <col min="9715" max="9715" width="5.75" style="38" customWidth="1"/>
    <col min="9716" max="9716" width="8.375" style="38" customWidth="1"/>
    <col min="9717" max="9717" width="7.375" style="38" customWidth="1"/>
    <col min="9718" max="9718" width="7.5" style="38" customWidth="1"/>
    <col min="9719" max="9719" width="6.25" style="38" customWidth="1"/>
    <col min="9720" max="9720" width="8.125" style="38" customWidth="1"/>
    <col min="9721" max="9721" width="9.125" style="38" customWidth="1"/>
    <col min="9722" max="9722" width="8.125" style="38" customWidth="1"/>
    <col min="9723" max="9723" width="7.5" style="38" customWidth="1"/>
    <col min="9724" max="9724" width="8.625" style="38" customWidth="1"/>
    <col min="9725" max="9725" width="10" style="38" customWidth="1"/>
    <col min="9726" max="9726" width="9.125" style="38" customWidth="1"/>
    <col min="9727" max="9729" width="7.75" style="38" customWidth="1"/>
    <col min="9730" max="9730" width="5.75" style="38" customWidth="1"/>
    <col min="9731" max="9731" width="7.75" style="38" customWidth="1"/>
    <col min="9732" max="9732" width="8.5" style="38" customWidth="1"/>
    <col min="9733" max="9733" width="11" style="38" customWidth="1"/>
    <col min="9734" max="9734" width="5.25" style="38" customWidth="1"/>
    <col min="9735" max="9965" width="9" style="38"/>
    <col min="9966" max="9966" width="3.75" style="38" customWidth="1"/>
    <col min="9967" max="9967" width="10.375" style="38" customWidth="1"/>
    <col min="9968" max="9968" width="5" style="38" customWidth="1"/>
    <col min="9969" max="9969" width="9" style="38" customWidth="1"/>
    <col min="9970" max="9970" width="5.25" style="38" customWidth="1"/>
    <col min="9971" max="9971" width="5.75" style="38" customWidth="1"/>
    <col min="9972" max="9972" width="8.375" style="38" customWidth="1"/>
    <col min="9973" max="9973" width="7.375" style="38" customWidth="1"/>
    <col min="9974" max="9974" width="7.5" style="38" customWidth="1"/>
    <col min="9975" max="9975" width="6.25" style="38" customWidth="1"/>
    <col min="9976" max="9976" width="8.125" style="38" customWidth="1"/>
    <col min="9977" max="9977" width="9.125" style="38" customWidth="1"/>
    <col min="9978" max="9978" width="8.125" style="38" customWidth="1"/>
    <col min="9979" max="9979" width="7.5" style="38" customWidth="1"/>
    <col min="9980" max="9980" width="8.625" style="38" customWidth="1"/>
    <col min="9981" max="9981" width="10" style="38" customWidth="1"/>
    <col min="9982" max="9982" width="9.125" style="38" customWidth="1"/>
    <col min="9983" max="9985" width="7.75" style="38" customWidth="1"/>
    <col min="9986" max="9986" width="5.75" style="38" customWidth="1"/>
    <col min="9987" max="9987" width="7.75" style="38" customWidth="1"/>
    <col min="9988" max="9988" width="8.5" style="38" customWidth="1"/>
    <col min="9989" max="9989" width="11" style="38" customWidth="1"/>
    <col min="9990" max="9990" width="5.25" style="38" customWidth="1"/>
    <col min="9991" max="10221" width="9" style="38"/>
    <col min="10222" max="10222" width="3.75" style="38" customWidth="1"/>
    <col min="10223" max="10223" width="10.375" style="38" customWidth="1"/>
    <col min="10224" max="10224" width="5" style="38" customWidth="1"/>
    <col min="10225" max="10225" width="9" style="38" customWidth="1"/>
    <col min="10226" max="10226" width="5.25" style="38" customWidth="1"/>
    <col min="10227" max="10227" width="5.75" style="38" customWidth="1"/>
    <col min="10228" max="10228" width="8.375" style="38" customWidth="1"/>
    <col min="10229" max="10229" width="7.375" style="38" customWidth="1"/>
    <col min="10230" max="10230" width="7.5" style="38" customWidth="1"/>
    <col min="10231" max="10231" width="6.25" style="38" customWidth="1"/>
    <col min="10232" max="10232" width="8.125" style="38" customWidth="1"/>
    <col min="10233" max="10233" width="9.125" style="38" customWidth="1"/>
    <col min="10234" max="10234" width="8.125" style="38" customWidth="1"/>
    <col min="10235" max="10235" width="7.5" style="38" customWidth="1"/>
    <col min="10236" max="10236" width="8.625" style="38" customWidth="1"/>
    <col min="10237" max="10237" width="10" style="38" customWidth="1"/>
    <col min="10238" max="10238" width="9.125" style="38" customWidth="1"/>
    <col min="10239" max="10241" width="7.75" style="38" customWidth="1"/>
    <col min="10242" max="10242" width="5.75" style="38" customWidth="1"/>
    <col min="10243" max="10243" width="7.75" style="38" customWidth="1"/>
    <col min="10244" max="10244" width="8.5" style="38" customWidth="1"/>
    <col min="10245" max="10245" width="11" style="38" customWidth="1"/>
    <col min="10246" max="10246" width="5.25" style="38" customWidth="1"/>
    <col min="10247" max="10477" width="9" style="38"/>
    <col min="10478" max="10478" width="3.75" style="38" customWidth="1"/>
    <col min="10479" max="10479" width="10.375" style="38" customWidth="1"/>
    <col min="10480" max="10480" width="5" style="38" customWidth="1"/>
    <col min="10481" max="10481" width="9" style="38" customWidth="1"/>
    <col min="10482" max="10482" width="5.25" style="38" customWidth="1"/>
    <col min="10483" max="10483" width="5.75" style="38" customWidth="1"/>
    <col min="10484" max="10484" width="8.375" style="38" customWidth="1"/>
    <col min="10485" max="10485" width="7.375" style="38" customWidth="1"/>
    <col min="10486" max="10486" width="7.5" style="38" customWidth="1"/>
    <col min="10487" max="10487" width="6.25" style="38" customWidth="1"/>
    <col min="10488" max="10488" width="8.125" style="38" customWidth="1"/>
    <col min="10489" max="10489" width="9.125" style="38" customWidth="1"/>
    <col min="10490" max="10490" width="8.125" style="38" customWidth="1"/>
    <col min="10491" max="10491" width="7.5" style="38" customWidth="1"/>
    <col min="10492" max="10492" width="8.625" style="38" customWidth="1"/>
    <col min="10493" max="10493" width="10" style="38" customWidth="1"/>
    <col min="10494" max="10494" width="9.125" style="38" customWidth="1"/>
    <col min="10495" max="10497" width="7.75" style="38" customWidth="1"/>
    <col min="10498" max="10498" width="5.75" style="38" customWidth="1"/>
    <col min="10499" max="10499" width="7.75" style="38" customWidth="1"/>
    <col min="10500" max="10500" width="8.5" style="38" customWidth="1"/>
    <col min="10501" max="10501" width="11" style="38" customWidth="1"/>
    <col min="10502" max="10502" width="5.25" style="38" customWidth="1"/>
    <col min="10503" max="10733" width="9" style="38"/>
    <col min="10734" max="10734" width="3.75" style="38" customWidth="1"/>
    <col min="10735" max="10735" width="10.375" style="38" customWidth="1"/>
    <col min="10736" max="10736" width="5" style="38" customWidth="1"/>
    <col min="10737" max="10737" width="9" style="38" customWidth="1"/>
    <col min="10738" max="10738" width="5.25" style="38" customWidth="1"/>
    <col min="10739" max="10739" width="5.75" style="38" customWidth="1"/>
    <col min="10740" max="10740" width="8.375" style="38" customWidth="1"/>
    <col min="10741" max="10741" width="7.375" style="38" customWidth="1"/>
    <col min="10742" max="10742" width="7.5" style="38" customWidth="1"/>
    <col min="10743" max="10743" width="6.25" style="38" customWidth="1"/>
    <col min="10744" max="10744" width="8.125" style="38" customWidth="1"/>
    <col min="10745" max="10745" width="9.125" style="38" customWidth="1"/>
    <col min="10746" max="10746" width="8.125" style="38" customWidth="1"/>
    <col min="10747" max="10747" width="7.5" style="38" customWidth="1"/>
    <col min="10748" max="10748" width="8.625" style="38" customWidth="1"/>
    <col min="10749" max="10749" width="10" style="38" customWidth="1"/>
    <col min="10750" max="10750" width="9.125" style="38" customWidth="1"/>
    <col min="10751" max="10753" width="7.75" style="38" customWidth="1"/>
    <col min="10754" max="10754" width="5.75" style="38" customWidth="1"/>
    <col min="10755" max="10755" width="7.75" style="38" customWidth="1"/>
    <col min="10756" max="10756" width="8.5" style="38" customWidth="1"/>
    <col min="10757" max="10757" width="11" style="38" customWidth="1"/>
    <col min="10758" max="10758" width="5.25" style="38" customWidth="1"/>
    <col min="10759" max="10989" width="9" style="38"/>
    <col min="10990" max="10990" width="3.75" style="38" customWidth="1"/>
    <col min="10991" max="10991" width="10.375" style="38" customWidth="1"/>
    <col min="10992" max="10992" width="5" style="38" customWidth="1"/>
    <col min="10993" max="10993" width="9" style="38" customWidth="1"/>
    <col min="10994" max="10994" width="5.25" style="38" customWidth="1"/>
    <col min="10995" max="10995" width="5.75" style="38" customWidth="1"/>
    <col min="10996" max="10996" width="8.375" style="38" customWidth="1"/>
    <col min="10997" max="10997" width="7.375" style="38" customWidth="1"/>
    <col min="10998" max="10998" width="7.5" style="38" customWidth="1"/>
    <col min="10999" max="10999" width="6.25" style="38" customWidth="1"/>
    <col min="11000" max="11000" width="8.125" style="38" customWidth="1"/>
    <col min="11001" max="11001" width="9.125" style="38" customWidth="1"/>
    <col min="11002" max="11002" width="8.125" style="38" customWidth="1"/>
    <col min="11003" max="11003" width="7.5" style="38" customWidth="1"/>
    <col min="11004" max="11004" width="8.625" style="38" customWidth="1"/>
    <col min="11005" max="11005" width="10" style="38" customWidth="1"/>
    <col min="11006" max="11006" width="9.125" style="38" customWidth="1"/>
    <col min="11007" max="11009" width="7.75" style="38" customWidth="1"/>
    <col min="11010" max="11010" width="5.75" style="38" customWidth="1"/>
    <col min="11011" max="11011" width="7.75" style="38" customWidth="1"/>
    <col min="11012" max="11012" width="8.5" style="38" customWidth="1"/>
    <col min="11013" max="11013" width="11" style="38" customWidth="1"/>
    <col min="11014" max="11014" width="5.25" style="38" customWidth="1"/>
    <col min="11015" max="11245" width="9" style="38"/>
    <col min="11246" max="11246" width="3.75" style="38" customWidth="1"/>
    <col min="11247" max="11247" width="10.375" style="38" customWidth="1"/>
    <col min="11248" max="11248" width="5" style="38" customWidth="1"/>
    <col min="11249" max="11249" width="9" style="38" customWidth="1"/>
    <col min="11250" max="11250" width="5.25" style="38" customWidth="1"/>
    <col min="11251" max="11251" width="5.75" style="38" customWidth="1"/>
    <col min="11252" max="11252" width="8.375" style="38" customWidth="1"/>
    <col min="11253" max="11253" width="7.375" style="38" customWidth="1"/>
    <col min="11254" max="11254" width="7.5" style="38" customWidth="1"/>
    <col min="11255" max="11255" width="6.25" style="38" customWidth="1"/>
    <col min="11256" max="11256" width="8.125" style="38" customWidth="1"/>
    <col min="11257" max="11257" width="9.125" style="38" customWidth="1"/>
    <col min="11258" max="11258" width="8.125" style="38" customWidth="1"/>
    <col min="11259" max="11259" width="7.5" style="38" customWidth="1"/>
    <col min="11260" max="11260" width="8.625" style="38" customWidth="1"/>
    <col min="11261" max="11261" width="10" style="38" customWidth="1"/>
    <col min="11262" max="11262" width="9.125" style="38" customWidth="1"/>
    <col min="11263" max="11265" width="7.75" style="38" customWidth="1"/>
    <col min="11266" max="11266" width="5.75" style="38" customWidth="1"/>
    <col min="11267" max="11267" width="7.75" style="38" customWidth="1"/>
    <col min="11268" max="11268" width="8.5" style="38" customWidth="1"/>
    <col min="11269" max="11269" width="11" style="38" customWidth="1"/>
    <col min="11270" max="11270" width="5.25" style="38" customWidth="1"/>
    <col min="11271" max="11501" width="9" style="38"/>
    <col min="11502" max="11502" width="3.75" style="38" customWidth="1"/>
    <col min="11503" max="11503" width="10.375" style="38" customWidth="1"/>
    <col min="11504" max="11504" width="5" style="38" customWidth="1"/>
    <col min="11505" max="11505" width="9" style="38" customWidth="1"/>
    <col min="11506" max="11506" width="5.25" style="38" customWidth="1"/>
    <col min="11507" max="11507" width="5.75" style="38" customWidth="1"/>
    <col min="11508" max="11508" width="8.375" style="38" customWidth="1"/>
    <col min="11509" max="11509" width="7.375" style="38" customWidth="1"/>
    <col min="11510" max="11510" width="7.5" style="38" customWidth="1"/>
    <col min="11511" max="11511" width="6.25" style="38" customWidth="1"/>
    <col min="11512" max="11512" width="8.125" style="38" customWidth="1"/>
    <col min="11513" max="11513" width="9.125" style="38" customWidth="1"/>
    <col min="11514" max="11514" width="8.125" style="38" customWidth="1"/>
    <col min="11515" max="11515" width="7.5" style="38" customWidth="1"/>
    <col min="11516" max="11516" width="8.625" style="38" customWidth="1"/>
    <col min="11517" max="11517" width="10" style="38" customWidth="1"/>
    <col min="11518" max="11518" width="9.125" style="38" customWidth="1"/>
    <col min="11519" max="11521" width="7.75" style="38" customWidth="1"/>
    <col min="11522" max="11522" width="5.75" style="38" customWidth="1"/>
    <col min="11523" max="11523" width="7.75" style="38" customWidth="1"/>
    <col min="11524" max="11524" width="8.5" style="38" customWidth="1"/>
    <col min="11525" max="11525" width="11" style="38" customWidth="1"/>
    <col min="11526" max="11526" width="5.25" style="38" customWidth="1"/>
    <col min="11527" max="11757" width="9" style="38"/>
    <col min="11758" max="11758" width="3.75" style="38" customWidth="1"/>
    <col min="11759" max="11759" width="10.375" style="38" customWidth="1"/>
    <col min="11760" max="11760" width="5" style="38" customWidth="1"/>
    <col min="11761" max="11761" width="9" style="38" customWidth="1"/>
    <col min="11762" max="11762" width="5.25" style="38" customWidth="1"/>
    <col min="11763" max="11763" width="5.75" style="38" customWidth="1"/>
    <col min="11764" max="11764" width="8.375" style="38" customWidth="1"/>
    <col min="11765" max="11765" width="7.375" style="38" customWidth="1"/>
    <col min="11766" max="11766" width="7.5" style="38" customWidth="1"/>
    <col min="11767" max="11767" width="6.25" style="38" customWidth="1"/>
    <col min="11768" max="11768" width="8.125" style="38" customWidth="1"/>
    <col min="11769" max="11769" width="9.125" style="38" customWidth="1"/>
    <col min="11770" max="11770" width="8.125" style="38" customWidth="1"/>
    <col min="11771" max="11771" width="7.5" style="38" customWidth="1"/>
    <col min="11772" max="11772" width="8.625" style="38" customWidth="1"/>
    <col min="11773" max="11773" width="10" style="38" customWidth="1"/>
    <col min="11774" max="11774" width="9.125" style="38" customWidth="1"/>
    <col min="11775" max="11777" width="7.75" style="38" customWidth="1"/>
    <col min="11778" max="11778" width="5.75" style="38" customWidth="1"/>
    <col min="11779" max="11779" width="7.75" style="38" customWidth="1"/>
    <col min="11780" max="11780" width="8.5" style="38" customWidth="1"/>
    <col min="11781" max="11781" width="11" style="38" customWidth="1"/>
    <col min="11782" max="11782" width="5.25" style="38" customWidth="1"/>
    <col min="11783" max="12013" width="9" style="38"/>
    <col min="12014" max="12014" width="3.75" style="38" customWidth="1"/>
    <col min="12015" max="12015" width="10.375" style="38" customWidth="1"/>
    <col min="12016" max="12016" width="5" style="38" customWidth="1"/>
    <col min="12017" max="12017" width="9" style="38" customWidth="1"/>
    <col min="12018" max="12018" width="5.25" style="38" customWidth="1"/>
    <col min="12019" max="12019" width="5.75" style="38" customWidth="1"/>
    <col min="12020" max="12020" width="8.375" style="38" customWidth="1"/>
    <col min="12021" max="12021" width="7.375" style="38" customWidth="1"/>
    <col min="12022" max="12022" width="7.5" style="38" customWidth="1"/>
    <col min="12023" max="12023" width="6.25" style="38" customWidth="1"/>
    <col min="12024" max="12024" width="8.125" style="38" customWidth="1"/>
    <col min="12025" max="12025" width="9.125" style="38" customWidth="1"/>
    <col min="12026" max="12026" width="8.125" style="38" customWidth="1"/>
    <col min="12027" max="12027" width="7.5" style="38" customWidth="1"/>
    <col min="12028" max="12028" width="8.625" style="38" customWidth="1"/>
    <col min="12029" max="12029" width="10" style="38" customWidth="1"/>
    <col min="12030" max="12030" width="9.125" style="38" customWidth="1"/>
    <col min="12031" max="12033" width="7.75" style="38" customWidth="1"/>
    <col min="12034" max="12034" width="5.75" style="38" customWidth="1"/>
    <col min="12035" max="12035" width="7.75" style="38" customWidth="1"/>
    <col min="12036" max="12036" width="8.5" style="38" customWidth="1"/>
    <col min="12037" max="12037" width="11" style="38" customWidth="1"/>
    <col min="12038" max="12038" width="5.25" style="38" customWidth="1"/>
    <col min="12039" max="12269" width="9" style="38"/>
    <col min="12270" max="12270" width="3.75" style="38" customWidth="1"/>
    <col min="12271" max="12271" width="10.375" style="38" customWidth="1"/>
    <col min="12272" max="12272" width="5" style="38" customWidth="1"/>
    <col min="12273" max="12273" width="9" style="38" customWidth="1"/>
    <col min="12274" max="12274" width="5.25" style="38" customWidth="1"/>
    <col min="12275" max="12275" width="5.75" style="38" customWidth="1"/>
    <col min="12276" max="12276" width="8.375" style="38" customWidth="1"/>
    <col min="12277" max="12277" width="7.375" style="38" customWidth="1"/>
    <col min="12278" max="12278" width="7.5" style="38" customWidth="1"/>
    <col min="12279" max="12279" width="6.25" style="38" customWidth="1"/>
    <col min="12280" max="12280" width="8.125" style="38" customWidth="1"/>
    <col min="12281" max="12281" width="9.125" style="38" customWidth="1"/>
    <col min="12282" max="12282" width="8.125" style="38" customWidth="1"/>
    <col min="12283" max="12283" width="7.5" style="38" customWidth="1"/>
    <col min="12284" max="12284" width="8.625" style="38" customWidth="1"/>
    <col min="12285" max="12285" width="10" style="38" customWidth="1"/>
    <col min="12286" max="12286" width="9.125" style="38" customWidth="1"/>
    <col min="12287" max="12289" width="7.75" style="38" customWidth="1"/>
    <col min="12290" max="12290" width="5.75" style="38" customWidth="1"/>
    <col min="12291" max="12291" width="7.75" style="38" customWidth="1"/>
    <col min="12292" max="12292" width="8.5" style="38" customWidth="1"/>
    <col min="12293" max="12293" width="11" style="38" customWidth="1"/>
    <col min="12294" max="12294" width="5.25" style="38" customWidth="1"/>
    <col min="12295" max="12525" width="9" style="38"/>
    <col min="12526" max="12526" width="3.75" style="38" customWidth="1"/>
    <col min="12527" max="12527" width="10.375" style="38" customWidth="1"/>
    <col min="12528" max="12528" width="5" style="38" customWidth="1"/>
    <col min="12529" max="12529" width="9" style="38" customWidth="1"/>
    <col min="12530" max="12530" width="5.25" style="38" customWidth="1"/>
    <col min="12531" max="12531" width="5.75" style="38" customWidth="1"/>
    <col min="12532" max="12532" width="8.375" style="38" customWidth="1"/>
    <col min="12533" max="12533" width="7.375" style="38" customWidth="1"/>
    <col min="12534" max="12534" width="7.5" style="38" customWidth="1"/>
    <col min="12535" max="12535" width="6.25" style="38" customWidth="1"/>
    <col min="12536" max="12536" width="8.125" style="38" customWidth="1"/>
    <col min="12537" max="12537" width="9.125" style="38" customWidth="1"/>
    <col min="12538" max="12538" width="8.125" style="38" customWidth="1"/>
    <col min="12539" max="12539" width="7.5" style="38" customWidth="1"/>
    <col min="12540" max="12540" width="8.625" style="38" customWidth="1"/>
    <col min="12541" max="12541" width="10" style="38" customWidth="1"/>
    <col min="12542" max="12542" width="9.125" style="38" customWidth="1"/>
    <col min="12543" max="12545" width="7.75" style="38" customWidth="1"/>
    <col min="12546" max="12546" width="5.75" style="38" customWidth="1"/>
    <col min="12547" max="12547" width="7.75" style="38" customWidth="1"/>
    <col min="12548" max="12548" width="8.5" style="38" customWidth="1"/>
    <col min="12549" max="12549" width="11" style="38" customWidth="1"/>
    <col min="12550" max="12550" width="5.25" style="38" customWidth="1"/>
    <col min="12551" max="12781" width="9" style="38"/>
    <col min="12782" max="12782" width="3.75" style="38" customWidth="1"/>
    <col min="12783" max="12783" width="10.375" style="38" customWidth="1"/>
    <col min="12784" max="12784" width="5" style="38" customWidth="1"/>
    <col min="12785" max="12785" width="9" style="38" customWidth="1"/>
    <col min="12786" max="12786" width="5.25" style="38" customWidth="1"/>
    <col min="12787" max="12787" width="5.75" style="38" customWidth="1"/>
    <col min="12788" max="12788" width="8.375" style="38" customWidth="1"/>
    <col min="12789" max="12789" width="7.375" style="38" customWidth="1"/>
    <col min="12790" max="12790" width="7.5" style="38" customWidth="1"/>
    <col min="12791" max="12791" width="6.25" style="38" customWidth="1"/>
    <col min="12792" max="12792" width="8.125" style="38" customWidth="1"/>
    <col min="12793" max="12793" width="9.125" style="38" customWidth="1"/>
    <col min="12794" max="12794" width="8.125" style="38" customWidth="1"/>
    <col min="12795" max="12795" width="7.5" style="38" customWidth="1"/>
    <col min="12796" max="12796" width="8.625" style="38" customWidth="1"/>
    <col min="12797" max="12797" width="10" style="38" customWidth="1"/>
    <col min="12798" max="12798" width="9.125" style="38" customWidth="1"/>
    <col min="12799" max="12801" width="7.75" style="38" customWidth="1"/>
    <col min="12802" max="12802" width="5.75" style="38" customWidth="1"/>
    <col min="12803" max="12803" width="7.75" style="38" customWidth="1"/>
    <col min="12804" max="12804" width="8.5" style="38" customWidth="1"/>
    <col min="12805" max="12805" width="11" style="38" customWidth="1"/>
    <col min="12806" max="12806" width="5.25" style="38" customWidth="1"/>
    <col min="12807" max="13037" width="9" style="38"/>
    <col min="13038" max="13038" width="3.75" style="38" customWidth="1"/>
    <col min="13039" max="13039" width="10.375" style="38" customWidth="1"/>
    <col min="13040" max="13040" width="5" style="38" customWidth="1"/>
    <col min="13041" max="13041" width="9" style="38" customWidth="1"/>
    <col min="13042" max="13042" width="5.25" style="38" customWidth="1"/>
    <col min="13043" max="13043" width="5.75" style="38" customWidth="1"/>
    <col min="13044" max="13044" width="8.375" style="38" customWidth="1"/>
    <col min="13045" max="13045" width="7.375" style="38" customWidth="1"/>
    <col min="13046" max="13046" width="7.5" style="38" customWidth="1"/>
    <col min="13047" max="13047" width="6.25" style="38" customWidth="1"/>
    <col min="13048" max="13048" width="8.125" style="38" customWidth="1"/>
    <col min="13049" max="13049" width="9.125" style="38" customWidth="1"/>
    <col min="13050" max="13050" width="8.125" style="38" customWidth="1"/>
    <col min="13051" max="13051" width="7.5" style="38" customWidth="1"/>
    <col min="13052" max="13052" width="8.625" style="38" customWidth="1"/>
    <col min="13053" max="13053" width="10" style="38" customWidth="1"/>
    <col min="13054" max="13054" width="9.125" style="38" customWidth="1"/>
    <col min="13055" max="13057" width="7.75" style="38" customWidth="1"/>
    <col min="13058" max="13058" width="5.75" style="38" customWidth="1"/>
    <col min="13059" max="13059" width="7.75" style="38" customWidth="1"/>
    <col min="13060" max="13060" width="8.5" style="38" customWidth="1"/>
    <col min="13061" max="13061" width="11" style="38" customWidth="1"/>
    <col min="13062" max="13062" width="5.25" style="38" customWidth="1"/>
    <col min="13063" max="13293" width="9" style="38"/>
    <col min="13294" max="13294" width="3.75" style="38" customWidth="1"/>
    <col min="13295" max="13295" width="10.375" style="38" customWidth="1"/>
    <col min="13296" max="13296" width="5" style="38" customWidth="1"/>
    <col min="13297" max="13297" width="9" style="38" customWidth="1"/>
    <col min="13298" max="13298" width="5.25" style="38" customWidth="1"/>
    <col min="13299" max="13299" width="5.75" style="38" customWidth="1"/>
    <col min="13300" max="13300" width="8.375" style="38" customWidth="1"/>
    <col min="13301" max="13301" width="7.375" style="38" customWidth="1"/>
    <col min="13302" max="13302" width="7.5" style="38" customWidth="1"/>
    <col min="13303" max="13303" width="6.25" style="38" customWidth="1"/>
    <col min="13304" max="13304" width="8.125" style="38" customWidth="1"/>
    <col min="13305" max="13305" width="9.125" style="38" customWidth="1"/>
    <col min="13306" max="13306" width="8.125" style="38" customWidth="1"/>
    <col min="13307" max="13307" width="7.5" style="38" customWidth="1"/>
    <col min="13308" max="13308" width="8.625" style="38" customWidth="1"/>
    <col min="13309" max="13309" width="10" style="38" customWidth="1"/>
    <col min="13310" max="13310" width="9.125" style="38" customWidth="1"/>
    <col min="13311" max="13313" width="7.75" style="38" customWidth="1"/>
    <col min="13314" max="13314" width="5.75" style="38" customWidth="1"/>
    <col min="13315" max="13315" width="7.75" style="38" customWidth="1"/>
    <col min="13316" max="13316" width="8.5" style="38" customWidth="1"/>
    <col min="13317" max="13317" width="11" style="38" customWidth="1"/>
    <col min="13318" max="13318" width="5.25" style="38" customWidth="1"/>
    <col min="13319" max="13549" width="9" style="38"/>
    <col min="13550" max="13550" width="3.75" style="38" customWidth="1"/>
    <col min="13551" max="13551" width="10.375" style="38" customWidth="1"/>
    <col min="13552" max="13552" width="5" style="38" customWidth="1"/>
    <col min="13553" max="13553" width="9" style="38" customWidth="1"/>
    <col min="13554" max="13554" width="5.25" style="38" customWidth="1"/>
    <col min="13555" max="13555" width="5.75" style="38" customWidth="1"/>
    <col min="13556" max="13556" width="8.375" style="38" customWidth="1"/>
    <col min="13557" max="13557" width="7.375" style="38" customWidth="1"/>
    <col min="13558" max="13558" width="7.5" style="38" customWidth="1"/>
    <col min="13559" max="13559" width="6.25" style="38" customWidth="1"/>
    <col min="13560" max="13560" width="8.125" style="38" customWidth="1"/>
    <col min="13561" max="13561" width="9.125" style="38" customWidth="1"/>
    <col min="13562" max="13562" width="8.125" style="38" customWidth="1"/>
    <col min="13563" max="13563" width="7.5" style="38" customWidth="1"/>
    <col min="13564" max="13564" width="8.625" style="38" customWidth="1"/>
    <col min="13565" max="13565" width="10" style="38" customWidth="1"/>
    <col min="13566" max="13566" width="9.125" style="38" customWidth="1"/>
    <col min="13567" max="13569" width="7.75" style="38" customWidth="1"/>
    <col min="13570" max="13570" width="5.75" style="38" customWidth="1"/>
    <col min="13571" max="13571" width="7.75" style="38" customWidth="1"/>
    <col min="13572" max="13572" width="8.5" style="38" customWidth="1"/>
    <col min="13573" max="13573" width="11" style="38" customWidth="1"/>
    <col min="13574" max="13574" width="5.25" style="38" customWidth="1"/>
    <col min="13575" max="13805" width="9" style="38"/>
    <col min="13806" max="13806" width="3.75" style="38" customWidth="1"/>
    <col min="13807" max="13807" width="10.375" style="38" customWidth="1"/>
    <col min="13808" max="13808" width="5" style="38" customWidth="1"/>
    <col min="13809" max="13809" width="9" style="38" customWidth="1"/>
    <col min="13810" max="13810" width="5.25" style="38" customWidth="1"/>
    <col min="13811" max="13811" width="5.75" style="38" customWidth="1"/>
    <col min="13812" max="13812" width="8.375" style="38" customWidth="1"/>
    <col min="13813" max="13813" width="7.375" style="38" customWidth="1"/>
    <col min="13814" max="13814" width="7.5" style="38" customWidth="1"/>
    <col min="13815" max="13815" width="6.25" style="38" customWidth="1"/>
    <col min="13816" max="13816" width="8.125" style="38" customWidth="1"/>
    <col min="13817" max="13817" width="9.125" style="38" customWidth="1"/>
    <col min="13818" max="13818" width="8.125" style="38" customWidth="1"/>
    <col min="13819" max="13819" width="7.5" style="38" customWidth="1"/>
    <col min="13820" max="13820" width="8.625" style="38" customWidth="1"/>
    <col min="13821" max="13821" width="10" style="38" customWidth="1"/>
    <col min="13822" max="13822" width="9.125" style="38" customWidth="1"/>
    <col min="13823" max="13825" width="7.75" style="38" customWidth="1"/>
    <col min="13826" max="13826" width="5.75" style="38" customWidth="1"/>
    <col min="13827" max="13827" width="7.75" style="38" customWidth="1"/>
    <col min="13828" max="13828" width="8.5" style="38" customWidth="1"/>
    <col min="13829" max="13829" width="11" style="38" customWidth="1"/>
    <col min="13830" max="13830" width="5.25" style="38" customWidth="1"/>
    <col min="13831" max="14061" width="9" style="38"/>
    <col min="14062" max="14062" width="3.75" style="38" customWidth="1"/>
    <col min="14063" max="14063" width="10.375" style="38" customWidth="1"/>
    <col min="14064" max="14064" width="5" style="38" customWidth="1"/>
    <col min="14065" max="14065" width="9" style="38" customWidth="1"/>
    <col min="14066" max="14066" width="5.25" style="38" customWidth="1"/>
    <col min="14067" max="14067" width="5.75" style="38" customWidth="1"/>
    <col min="14068" max="14068" width="8.375" style="38" customWidth="1"/>
    <col min="14069" max="14069" width="7.375" style="38" customWidth="1"/>
    <col min="14070" max="14070" width="7.5" style="38" customWidth="1"/>
    <col min="14071" max="14071" width="6.25" style="38" customWidth="1"/>
    <col min="14072" max="14072" width="8.125" style="38" customWidth="1"/>
    <col min="14073" max="14073" width="9.125" style="38" customWidth="1"/>
    <col min="14074" max="14074" width="8.125" style="38" customWidth="1"/>
    <col min="14075" max="14075" width="7.5" style="38" customWidth="1"/>
    <col min="14076" max="14076" width="8.625" style="38" customWidth="1"/>
    <col min="14077" max="14077" width="10" style="38" customWidth="1"/>
    <col min="14078" max="14078" width="9.125" style="38" customWidth="1"/>
    <col min="14079" max="14081" width="7.75" style="38" customWidth="1"/>
    <col min="14082" max="14082" width="5.75" style="38" customWidth="1"/>
    <col min="14083" max="14083" width="7.75" style="38" customWidth="1"/>
    <col min="14084" max="14084" width="8.5" style="38" customWidth="1"/>
    <col min="14085" max="14085" width="11" style="38" customWidth="1"/>
    <col min="14086" max="14086" width="5.25" style="38" customWidth="1"/>
    <col min="14087" max="14317" width="9" style="38"/>
    <col min="14318" max="14318" width="3.75" style="38" customWidth="1"/>
    <col min="14319" max="14319" width="10.375" style="38" customWidth="1"/>
    <col min="14320" max="14320" width="5" style="38" customWidth="1"/>
    <col min="14321" max="14321" width="9" style="38" customWidth="1"/>
    <col min="14322" max="14322" width="5.25" style="38" customWidth="1"/>
    <col min="14323" max="14323" width="5.75" style="38" customWidth="1"/>
    <col min="14324" max="14324" width="8.375" style="38" customWidth="1"/>
    <col min="14325" max="14325" width="7.375" style="38" customWidth="1"/>
    <col min="14326" max="14326" width="7.5" style="38" customWidth="1"/>
    <col min="14327" max="14327" width="6.25" style="38" customWidth="1"/>
    <col min="14328" max="14328" width="8.125" style="38" customWidth="1"/>
    <col min="14329" max="14329" width="9.125" style="38" customWidth="1"/>
    <col min="14330" max="14330" width="8.125" style="38" customWidth="1"/>
    <col min="14331" max="14331" width="7.5" style="38" customWidth="1"/>
    <col min="14332" max="14332" width="8.625" style="38" customWidth="1"/>
    <col min="14333" max="14333" width="10" style="38" customWidth="1"/>
    <col min="14334" max="14334" width="9.125" style="38" customWidth="1"/>
    <col min="14335" max="14337" width="7.75" style="38" customWidth="1"/>
    <col min="14338" max="14338" width="5.75" style="38" customWidth="1"/>
    <col min="14339" max="14339" width="7.75" style="38" customWidth="1"/>
    <col min="14340" max="14340" width="8.5" style="38" customWidth="1"/>
    <col min="14341" max="14341" width="11" style="38" customWidth="1"/>
    <col min="14342" max="14342" width="5.25" style="38" customWidth="1"/>
    <col min="14343" max="14573" width="9" style="38"/>
    <col min="14574" max="14574" width="3.75" style="38" customWidth="1"/>
    <col min="14575" max="14575" width="10.375" style="38" customWidth="1"/>
    <col min="14576" max="14576" width="5" style="38" customWidth="1"/>
    <col min="14577" max="14577" width="9" style="38" customWidth="1"/>
    <col min="14578" max="14578" width="5.25" style="38" customWidth="1"/>
    <col min="14579" max="14579" width="5.75" style="38" customWidth="1"/>
    <col min="14580" max="14580" width="8.375" style="38" customWidth="1"/>
    <col min="14581" max="14581" width="7.375" style="38" customWidth="1"/>
    <col min="14582" max="14582" width="7.5" style="38" customWidth="1"/>
    <col min="14583" max="14583" width="6.25" style="38" customWidth="1"/>
    <col min="14584" max="14584" width="8.125" style="38" customWidth="1"/>
    <col min="14585" max="14585" width="9.125" style="38" customWidth="1"/>
    <col min="14586" max="14586" width="8.125" style="38" customWidth="1"/>
    <col min="14587" max="14587" width="7.5" style="38" customWidth="1"/>
    <col min="14588" max="14588" width="8.625" style="38" customWidth="1"/>
    <col min="14589" max="14589" width="10" style="38" customWidth="1"/>
    <col min="14590" max="14590" width="9.125" style="38" customWidth="1"/>
    <col min="14591" max="14593" width="7.75" style="38" customWidth="1"/>
    <col min="14594" max="14594" width="5.75" style="38" customWidth="1"/>
    <col min="14595" max="14595" width="7.75" style="38" customWidth="1"/>
    <col min="14596" max="14596" width="8.5" style="38" customWidth="1"/>
    <col min="14597" max="14597" width="11" style="38" customWidth="1"/>
    <col min="14598" max="14598" width="5.25" style="38" customWidth="1"/>
    <col min="14599" max="14829" width="9" style="38"/>
    <col min="14830" max="14830" width="3.75" style="38" customWidth="1"/>
    <col min="14831" max="14831" width="10.375" style="38" customWidth="1"/>
    <col min="14832" max="14832" width="5" style="38" customWidth="1"/>
    <col min="14833" max="14833" width="9" style="38" customWidth="1"/>
    <col min="14834" max="14834" width="5.25" style="38" customWidth="1"/>
    <col min="14835" max="14835" width="5.75" style="38" customWidth="1"/>
    <col min="14836" max="14836" width="8.375" style="38" customWidth="1"/>
    <col min="14837" max="14837" width="7.375" style="38" customWidth="1"/>
    <col min="14838" max="14838" width="7.5" style="38" customWidth="1"/>
    <col min="14839" max="14839" width="6.25" style="38" customWidth="1"/>
    <col min="14840" max="14840" width="8.125" style="38" customWidth="1"/>
    <col min="14841" max="14841" width="9.125" style="38" customWidth="1"/>
    <col min="14842" max="14842" width="8.125" style="38" customWidth="1"/>
    <col min="14843" max="14843" width="7.5" style="38" customWidth="1"/>
    <col min="14844" max="14844" width="8.625" style="38" customWidth="1"/>
    <col min="14845" max="14845" width="10" style="38" customWidth="1"/>
    <col min="14846" max="14846" width="9.125" style="38" customWidth="1"/>
    <col min="14847" max="14849" width="7.75" style="38" customWidth="1"/>
    <col min="14850" max="14850" width="5.75" style="38" customWidth="1"/>
    <col min="14851" max="14851" width="7.75" style="38" customWidth="1"/>
    <col min="14852" max="14852" width="8.5" style="38" customWidth="1"/>
    <col min="14853" max="14853" width="11" style="38" customWidth="1"/>
    <col min="14854" max="14854" width="5.25" style="38" customWidth="1"/>
    <col min="14855" max="15085" width="9" style="38"/>
    <col min="15086" max="15086" width="3.75" style="38" customWidth="1"/>
    <col min="15087" max="15087" width="10.375" style="38" customWidth="1"/>
    <col min="15088" max="15088" width="5" style="38" customWidth="1"/>
    <col min="15089" max="15089" width="9" style="38" customWidth="1"/>
    <col min="15090" max="15090" width="5.25" style="38" customWidth="1"/>
    <col min="15091" max="15091" width="5.75" style="38" customWidth="1"/>
    <col min="15092" max="15092" width="8.375" style="38" customWidth="1"/>
    <col min="15093" max="15093" width="7.375" style="38" customWidth="1"/>
    <col min="15094" max="15094" width="7.5" style="38" customWidth="1"/>
    <col min="15095" max="15095" width="6.25" style="38" customWidth="1"/>
    <col min="15096" max="15096" width="8.125" style="38" customWidth="1"/>
    <col min="15097" max="15097" width="9.125" style="38" customWidth="1"/>
    <col min="15098" max="15098" width="8.125" style="38" customWidth="1"/>
    <col min="15099" max="15099" width="7.5" style="38" customWidth="1"/>
    <col min="15100" max="15100" width="8.625" style="38" customWidth="1"/>
    <col min="15101" max="15101" width="10" style="38" customWidth="1"/>
    <col min="15102" max="15102" width="9.125" style="38" customWidth="1"/>
    <col min="15103" max="15105" width="7.75" style="38" customWidth="1"/>
    <col min="15106" max="15106" width="5.75" style="38" customWidth="1"/>
    <col min="15107" max="15107" width="7.75" style="38" customWidth="1"/>
    <col min="15108" max="15108" width="8.5" style="38" customWidth="1"/>
    <col min="15109" max="15109" width="11" style="38" customWidth="1"/>
    <col min="15110" max="15110" width="5.25" style="38" customWidth="1"/>
    <col min="15111" max="15341" width="9" style="38"/>
    <col min="15342" max="15342" width="3.75" style="38" customWidth="1"/>
    <col min="15343" max="15343" width="10.375" style="38" customWidth="1"/>
    <col min="15344" max="15344" width="5" style="38" customWidth="1"/>
    <col min="15345" max="15345" width="9" style="38" customWidth="1"/>
    <col min="15346" max="15346" width="5.25" style="38" customWidth="1"/>
    <col min="15347" max="15347" width="5.75" style="38" customWidth="1"/>
    <col min="15348" max="15348" width="8.375" style="38" customWidth="1"/>
    <col min="15349" max="15349" width="7.375" style="38" customWidth="1"/>
    <col min="15350" max="15350" width="7.5" style="38" customWidth="1"/>
    <col min="15351" max="15351" width="6.25" style="38" customWidth="1"/>
    <col min="15352" max="15352" width="8.125" style="38" customWidth="1"/>
    <col min="15353" max="15353" width="9.125" style="38" customWidth="1"/>
    <col min="15354" max="15354" width="8.125" style="38" customWidth="1"/>
    <col min="15355" max="15355" width="7.5" style="38" customWidth="1"/>
    <col min="15356" max="15356" width="8.625" style="38" customWidth="1"/>
    <col min="15357" max="15357" width="10" style="38" customWidth="1"/>
    <col min="15358" max="15358" width="9.125" style="38" customWidth="1"/>
    <col min="15359" max="15361" width="7.75" style="38" customWidth="1"/>
    <col min="15362" max="15362" width="5.75" style="38" customWidth="1"/>
    <col min="15363" max="15363" width="7.75" style="38" customWidth="1"/>
    <col min="15364" max="15364" width="8.5" style="38" customWidth="1"/>
    <col min="15365" max="15365" width="11" style="38" customWidth="1"/>
    <col min="15366" max="15366" width="5.25" style="38" customWidth="1"/>
    <col min="15367" max="15597" width="9" style="38"/>
    <col min="15598" max="15598" width="3.75" style="38" customWidth="1"/>
    <col min="15599" max="15599" width="10.375" style="38" customWidth="1"/>
    <col min="15600" max="15600" width="5" style="38" customWidth="1"/>
    <col min="15601" max="15601" width="9" style="38" customWidth="1"/>
    <col min="15602" max="15602" width="5.25" style="38" customWidth="1"/>
    <col min="15603" max="15603" width="5.75" style="38" customWidth="1"/>
    <col min="15604" max="15604" width="8.375" style="38" customWidth="1"/>
    <col min="15605" max="15605" width="7.375" style="38" customWidth="1"/>
    <col min="15606" max="15606" width="7.5" style="38" customWidth="1"/>
    <col min="15607" max="15607" width="6.25" style="38" customWidth="1"/>
    <col min="15608" max="15608" width="8.125" style="38" customWidth="1"/>
    <col min="15609" max="15609" width="9.125" style="38" customWidth="1"/>
    <col min="15610" max="15610" width="8.125" style="38" customWidth="1"/>
    <col min="15611" max="15611" width="7.5" style="38" customWidth="1"/>
    <col min="15612" max="15612" width="8.625" style="38" customWidth="1"/>
    <col min="15613" max="15613" width="10" style="38" customWidth="1"/>
    <col min="15614" max="15614" width="9.125" style="38" customWidth="1"/>
    <col min="15615" max="15617" width="7.75" style="38" customWidth="1"/>
    <col min="15618" max="15618" width="5.75" style="38" customWidth="1"/>
    <col min="15619" max="15619" width="7.75" style="38" customWidth="1"/>
    <col min="15620" max="15620" width="8.5" style="38" customWidth="1"/>
    <col min="15621" max="15621" width="11" style="38" customWidth="1"/>
    <col min="15622" max="15622" width="5.25" style="38" customWidth="1"/>
    <col min="15623" max="15853" width="9" style="38"/>
    <col min="15854" max="15854" width="3.75" style="38" customWidth="1"/>
    <col min="15855" max="15855" width="10.375" style="38" customWidth="1"/>
    <col min="15856" max="15856" width="5" style="38" customWidth="1"/>
    <col min="15857" max="15857" width="9" style="38" customWidth="1"/>
    <col min="15858" max="15858" width="5.25" style="38" customWidth="1"/>
    <col min="15859" max="15859" width="5.75" style="38" customWidth="1"/>
    <col min="15860" max="15860" width="8.375" style="38" customWidth="1"/>
    <col min="15861" max="15861" width="7.375" style="38" customWidth="1"/>
    <col min="15862" max="15862" width="7.5" style="38" customWidth="1"/>
    <col min="15863" max="15863" width="6.25" style="38" customWidth="1"/>
    <col min="15864" max="15864" width="8.125" style="38" customWidth="1"/>
    <col min="15865" max="15865" width="9.125" style="38" customWidth="1"/>
    <col min="15866" max="15866" width="8.125" style="38" customWidth="1"/>
    <col min="15867" max="15867" width="7.5" style="38" customWidth="1"/>
    <col min="15868" max="15868" width="8.625" style="38" customWidth="1"/>
    <col min="15869" max="15869" width="10" style="38" customWidth="1"/>
    <col min="15870" max="15870" width="9.125" style="38" customWidth="1"/>
    <col min="15871" max="15873" width="7.75" style="38" customWidth="1"/>
    <col min="15874" max="15874" width="5.75" style="38" customWidth="1"/>
    <col min="15875" max="15875" width="7.75" style="38" customWidth="1"/>
    <col min="15876" max="15876" width="8.5" style="38" customWidth="1"/>
    <col min="15877" max="15877" width="11" style="38" customWidth="1"/>
    <col min="15878" max="15878" width="5.25" style="38" customWidth="1"/>
    <col min="15879" max="16109" width="9" style="38"/>
    <col min="16110" max="16110" width="3.75" style="38" customWidth="1"/>
    <col min="16111" max="16111" width="10.375" style="38" customWidth="1"/>
    <col min="16112" max="16112" width="5" style="38" customWidth="1"/>
    <col min="16113" max="16113" width="9" style="38" customWidth="1"/>
    <col min="16114" max="16114" width="5.25" style="38" customWidth="1"/>
    <col min="16115" max="16115" width="5.75" style="38" customWidth="1"/>
    <col min="16116" max="16116" width="8.375" style="38" customWidth="1"/>
    <col min="16117" max="16117" width="7.375" style="38" customWidth="1"/>
    <col min="16118" max="16118" width="7.5" style="38" customWidth="1"/>
    <col min="16119" max="16119" width="6.25" style="38" customWidth="1"/>
    <col min="16120" max="16120" width="8.125" style="38" customWidth="1"/>
    <col min="16121" max="16121" width="9.125" style="38" customWidth="1"/>
    <col min="16122" max="16122" width="8.125" style="38" customWidth="1"/>
    <col min="16123" max="16123" width="7.5" style="38" customWidth="1"/>
    <col min="16124" max="16124" width="8.625" style="38" customWidth="1"/>
    <col min="16125" max="16125" width="10" style="38" customWidth="1"/>
    <col min="16126" max="16126" width="9.125" style="38" customWidth="1"/>
    <col min="16127" max="16129" width="7.75" style="38" customWidth="1"/>
    <col min="16130" max="16130" width="5.75" style="38" customWidth="1"/>
    <col min="16131" max="16131" width="7.75" style="38" customWidth="1"/>
    <col min="16132" max="16132" width="8.5" style="38" customWidth="1"/>
    <col min="16133" max="16133" width="11" style="38" customWidth="1"/>
    <col min="16134" max="16134" width="5.25" style="38" customWidth="1"/>
    <col min="16135" max="16384" width="9" style="38"/>
  </cols>
  <sheetData>
    <row r="1" spans="1:29" s="43" customFormat="1" x14ac:dyDescent="0.25">
      <c r="A1" s="43" t="s">
        <v>0</v>
      </c>
      <c r="C1" s="44"/>
      <c r="D1" s="143"/>
      <c r="E1" s="11"/>
      <c r="F1" s="131"/>
      <c r="I1" s="44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s="43" customFormat="1" x14ac:dyDescent="0.25">
      <c r="A2" s="43" t="s">
        <v>625</v>
      </c>
      <c r="C2" s="44"/>
      <c r="D2" s="143"/>
      <c r="E2" s="11"/>
      <c r="F2" s="131"/>
      <c r="I2" s="44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29" s="46" customFormat="1" ht="29.25" customHeight="1" x14ac:dyDescent="0.35">
      <c r="A3" s="280" t="s">
        <v>2</v>
      </c>
      <c r="B3" s="280"/>
      <c r="C3" s="280"/>
      <c r="D3" s="280"/>
      <c r="E3" s="280"/>
      <c r="F3" s="280"/>
      <c r="G3" s="280"/>
      <c r="H3" s="280"/>
      <c r="I3" s="280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</row>
    <row r="4" spans="1:29" s="46" customFormat="1" ht="29.25" customHeight="1" x14ac:dyDescent="0.35">
      <c r="A4" s="281" t="s">
        <v>598</v>
      </c>
      <c r="B4" s="281"/>
      <c r="C4" s="281"/>
      <c r="D4" s="281"/>
      <c r="E4" s="281"/>
      <c r="F4" s="281"/>
      <c r="G4" s="281"/>
      <c r="H4" s="281"/>
      <c r="I4" s="281"/>
      <c r="J4" s="281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</row>
    <row r="5" spans="1:29" s="14" customFormat="1" ht="12.75" customHeight="1" x14ac:dyDescent="0.25">
      <c r="A5" s="9"/>
      <c r="B5" s="9"/>
      <c r="C5" s="10"/>
      <c r="D5" s="144"/>
      <c r="E5" s="11"/>
      <c r="F5" s="126"/>
      <c r="G5" s="9"/>
      <c r="H5" s="9"/>
      <c r="I5" s="9"/>
      <c r="J5" s="9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15" customFormat="1" ht="27" customHeight="1" x14ac:dyDescent="0.2">
      <c r="A6" s="265" t="s">
        <v>3</v>
      </c>
      <c r="B6" s="265" t="s">
        <v>4</v>
      </c>
      <c r="C6" s="267" t="s">
        <v>5</v>
      </c>
      <c r="D6" s="348" t="s">
        <v>6</v>
      </c>
      <c r="E6" s="349" t="s">
        <v>7</v>
      </c>
      <c r="F6" s="350" t="s">
        <v>623</v>
      </c>
      <c r="G6" s="154"/>
      <c r="H6" s="154"/>
      <c r="I6" s="265" t="s">
        <v>10</v>
      </c>
      <c r="J6" s="265" t="s">
        <v>607</v>
      </c>
    </row>
    <row r="7" spans="1:29" s="15" customFormat="1" ht="24" customHeight="1" x14ac:dyDescent="0.2">
      <c r="A7" s="265"/>
      <c r="B7" s="265"/>
      <c r="C7" s="268"/>
      <c r="D7" s="348"/>
      <c r="E7" s="349"/>
      <c r="F7" s="350"/>
      <c r="G7" s="265" t="s">
        <v>11</v>
      </c>
      <c r="H7" s="265" t="s">
        <v>626</v>
      </c>
      <c r="I7" s="265"/>
      <c r="J7" s="265"/>
    </row>
    <row r="8" spans="1:29" s="15" customFormat="1" ht="45" customHeight="1" x14ac:dyDescent="0.2">
      <c r="A8" s="265"/>
      <c r="B8" s="265"/>
      <c r="C8" s="269"/>
      <c r="D8" s="348"/>
      <c r="E8" s="349"/>
      <c r="F8" s="350"/>
      <c r="G8" s="265"/>
      <c r="H8" s="265"/>
      <c r="I8" s="265"/>
      <c r="J8" s="265"/>
    </row>
    <row r="9" spans="1:29" s="15" customFormat="1" ht="33.75" customHeight="1" x14ac:dyDescent="0.2">
      <c r="A9" s="347" t="s">
        <v>13</v>
      </c>
      <c r="B9" s="347"/>
      <c r="C9" s="347"/>
      <c r="D9" s="173"/>
      <c r="E9" s="174"/>
      <c r="F9" s="175"/>
      <c r="G9" s="154"/>
      <c r="H9" s="154"/>
      <c r="I9" s="154"/>
      <c r="J9" s="154"/>
    </row>
    <row r="10" spans="1:29" s="15" customFormat="1" ht="22.5" customHeight="1" x14ac:dyDescent="0.2">
      <c r="A10" s="48">
        <v>1</v>
      </c>
      <c r="B10" s="49" t="s">
        <v>47</v>
      </c>
      <c r="C10" s="48" t="s">
        <v>15</v>
      </c>
      <c r="D10" s="56" t="s">
        <v>48</v>
      </c>
      <c r="E10" s="50">
        <v>380000</v>
      </c>
      <c r="F10" s="132">
        <v>11</v>
      </c>
      <c r="G10" s="48">
        <v>4180000</v>
      </c>
      <c r="H10" s="52">
        <v>0</v>
      </c>
      <c r="I10" s="52">
        <v>4180000</v>
      </c>
      <c r="J10" s="53"/>
    </row>
    <row r="11" spans="1:29" s="15" customFormat="1" ht="22.5" customHeight="1" x14ac:dyDescent="0.2">
      <c r="A11" s="48">
        <v>2</v>
      </c>
      <c r="B11" s="49" t="s">
        <v>37</v>
      </c>
      <c r="C11" s="48" t="s">
        <v>15</v>
      </c>
      <c r="D11" s="56" t="s">
        <v>38</v>
      </c>
      <c r="E11" s="50">
        <v>380000</v>
      </c>
      <c r="F11" s="132">
        <v>12</v>
      </c>
      <c r="G11" s="48">
        <v>4560000</v>
      </c>
      <c r="H11" s="52">
        <v>0</v>
      </c>
      <c r="I11" s="52">
        <v>4560000</v>
      </c>
      <c r="J11" s="53"/>
    </row>
    <row r="12" spans="1:29" s="15" customFormat="1" ht="22.5" customHeight="1" x14ac:dyDescent="0.2">
      <c r="A12" s="48">
        <v>3</v>
      </c>
      <c r="B12" s="49" t="s">
        <v>39</v>
      </c>
      <c r="C12" s="48" t="s">
        <v>15</v>
      </c>
      <c r="D12" s="56" t="s">
        <v>40</v>
      </c>
      <c r="E12" s="50">
        <v>380000</v>
      </c>
      <c r="F12" s="132">
        <v>11</v>
      </c>
      <c r="G12" s="48">
        <v>4180000</v>
      </c>
      <c r="H12" s="52">
        <v>0</v>
      </c>
      <c r="I12" s="52">
        <v>4180000</v>
      </c>
      <c r="J12" s="53"/>
    </row>
    <row r="13" spans="1:29" s="15" customFormat="1" ht="22.5" customHeight="1" x14ac:dyDescent="0.2">
      <c r="A13" s="48">
        <v>4</v>
      </c>
      <c r="B13" s="49" t="s">
        <v>19</v>
      </c>
      <c r="C13" s="48" t="s">
        <v>15</v>
      </c>
      <c r="D13" s="56" t="s">
        <v>20</v>
      </c>
      <c r="E13" s="50">
        <v>380000</v>
      </c>
      <c r="F13" s="132">
        <v>11</v>
      </c>
      <c r="G13" s="48">
        <v>4180000</v>
      </c>
      <c r="H13" s="52">
        <v>0</v>
      </c>
      <c r="I13" s="52">
        <v>4180000</v>
      </c>
      <c r="J13" s="53"/>
    </row>
    <row r="14" spans="1:29" s="15" customFormat="1" ht="22.5" customHeight="1" x14ac:dyDescent="0.2">
      <c r="A14" s="48">
        <v>5</v>
      </c>
      <c r="B14" s="49" t="s">
        <v>31</v>
      </c>
      <c r="C14" s="48" t="s">
        <v>15</v>
      </c>
      <c r="D14" s="56" t="s">
        <v>32</v>
      </c>
      <c r="E14" s="50">
        <v>380000</v>
      </c>
      <c r="F14" s="132">
        <v>11</v>
      </c>
      <c r="G14" s="48">
        <v>4180000</v>
      </c>
      <c r="H14" s="52">
        <v>0</v>
      </c>
      <c r="I14" s="52">
        <v>4180000</v>
      </c>
      <c r="J14" s="53"/>
    </row>
    <row r="15" spans="1:29" s="15" customFormat="1" ht="22.5" customHeight="1" x14ac:dyDescent="0.2">
      <c r="A15" s="48">
        <v>6</v>
      </c>
      <c r="B15" s="49" t="s">
        <v>29</v>
      </c>
      <c r="C15" s="48" t="s">
        <v>15</v>
      </c>
      <c r="D15" s="56" t="s">
        <v>30</v>
      </c>
      <c r="E15" s="50">
        <v>350000</v>
      </c>
      <c r="F15" s="132">
        <v>12</v>
      </c>
      <c r="G15" s="48">
        <v>4200000</v>
      </c>
      <c r="H15" s="52">
        <v>0</v>
      </c>
      <c r="I15" s="52">
        <v>4200000</v>
      </c>
      <c r="J15" s="53"/>
    </row>
    <row r="16" spans="1:29" s="15" customFormat="1" ht="22.5" customHeight="1" x14ac:dyDescent="0.2">
      <c r="A16" s="48">
        <v>7</v>
      </c>
      <c r="B16" s="49" t="s">
        <v>35</v>
      </c>
      <c r="C16" s="48" t="s">
        <v>15</v>
      </c>
      <c r="D16" s="56" t="s">
        <v>36</v>
      </c>
      <c r="E16" s="50">
        <v>380000</v>
      </c>
      <c r="F16" s="132">
        <v>12</v>
      </c>
      <c r="G16" s="48">
        <v>4560000</v>
      </c>
      <c r="H16" s="52">
        <v>0</v>
      </c>
      <c r="I16" s="52">
        <v>4560000</v>
      </c>
      <c r="J16" s="53"/>
    </row>
    <row r="17" spans="1:10" s="15" customFormat="1" ht="22.5" customHeight="1" x14ac:dyDescent="0.2">
      <c r="A17" s="48">
        <v>8</v>
      </c>
      <c r="B17" s="49" t="s">
        <v>14</v>
      </c>
      <c r="C17" s="48" t="s">
        <v>15</v>
      </c>
      <c r="D17" s="56" t="s">
        <v>16</v>
      </c>
      <c r="E17" s="50">
        <v>380000</v>
      </c>
      <c r="F17" s="132">
        <v>11</v>
      </c>
      <c r="G17" s="48">
        <v>4180000</v>
      </c>
      <c r="H17" s="52">
        <v>0</v>
      </c>
      <c r="I17" s="52">
        <v>4180000</v>
      </c>
      <c r="J17" s="53"/>
    </row>
    <row r="18" spans="1:10" s="15" customFormat="1" ht="22.5" customHeight="1" x14ac:dyDescent="0.2">
      <c r="A18" s="48">
        <v>9</v>
      </c>
      <c r="B18" s="49" t="s">
        <v>53</v>
      </c>
      <c r="C18" s="48" t="s">
        <v>15</v>
      </c>
      <c r="D18" s="56" t="s">
        <v>54</v>
      </c>
      <c r="E18" s="50">
        <v>380000</v>
      </c>
      <c r="F18" s="132">
        <v>12</v>
      </c>
      <c r="G18" s="48">
        <v>4560000</v>
      </c>
      <c r="H18" s="52">
        <v>0</v>
      </c>
      <c r="I18" s="52">
        <v>4560000</v>
      </c>
      <c r="J18" s="53"/>
    </row>
    <row r="19" spans="1:10" s="15" customFormat="1" ht="22.5" customHeight="1" x14ac:dyDescent="0.2">
      <c r="A19" s="48">
        <v>10</v>
      </c>
      <c r="B19" s="49" t="s">
        <v>17</v>
      </c>
      <c r="C19" s="48" t="s">
        <v>15</v>
      </c>
      <c r="D19" s="56" t="s">
        <v>18</v>
      </c>
      <c r="E19" s="50">
        <v>380000</v>
      </c>
      <c r="F19" s="132">
        <v>12</v>
      </c>
      <c r="G19" s="48">
        <v>4560000</v>
      </c>
      <c r="H19" s="52">
        <v>0</v>
      </c>
      <c r="I19" s="52">
        <v>4560000</v>
      </c>
      <c r="J19" s="53"/>
    </row>
    <row r="20" spans="1:10" s="15" customFormat="1" ht="22.5" customHeight="1" x14ac:dyDescent="0.2">
      <c r="A20" s="48">
        <v>11</v>
      </c>
      <c r="B20" s="49" t="s">
        <v>45</v>
      </c>
      <c r="C20" s="48" t="s">
        <v>15</v>
      </c>
      <c r="D20" s="56" t="s">
        <v>46</v>
      </c>
      <c r="E20" s="50">
        <v>380000</v>
      </c>
      <c r="F20" s="132">
        <v>13</v>
      </c>
      <c r="G20" s="48">
        <v>4940000</v>
      </c>
      <c r="H20" s="52">
        <v>0</v>
      </c>
      <c r="I20" s="52">
        <v>4940000</v>
      </c>
      <c r="J20" s="53"/>
    </row>
    <row r="21" spans="1:10" s="15" customFormat="1" ht="22.5" customHeight="1" x14ac:dyDescent="0.2">
      <c r="A21" s="48">
        <v>12</v>
      </c>
      <c r="B21" s="49" t="s">
        <v>25</v>
      </c>
      <c r="C21" s="48" t="s">
        <v>15</v>
      </c>
      <c r="D21" s="56" t="s">
        <v>26</v>
      </c>
      <c r="E21" s="50">
        <v>380000</v>
      </c>
      <c r="F21" s="132">
        <v>12</v>
      </c>
      <c r="G21" s="48">
        <v>4560000</v>
      </c>
      <c r="H21" s="52">
        <v>0</v>
      </c>
      <c r="I21" s="52">
        <v>4560000</v>
      </c>
      <c r="J21" s="53"/>
    </row>
    <row r="22" spans="1:10" s="15" customFormat="1" ht="22.5" customHeight="1" x14ac:dyDescent="0.2">
      <c r="A22" s="48">
        <v>13</v>
      </c>
      <c r="B22" s="49" t="s">
        <v>21</v>
      </c>
      <c r="C22" s="48" t="s">
        <v>15</v>
      </c>
      <c r="D22" s="56">
        <v>17202632</v>
      </c>
      <c r="E22" s="50">
        <v>380000</v>
      </c>
      <c r="F22" s="132">
        <v>11.5</v>
      </c>
      <c r="G22" s="48">
        <v>4370000</v>
      </c>
      <c r="H22" s="52">
        <v>0</v>
      </c>
      <c r="I22" s="52">
        <v>4370000</v>
      </c>
      <c r="J22" s="53"/>
    </row>
    <row r="23" spans="1:10" s="15" customFormat="1" ht="22.5" customHeight="1" x14ac:dyDescent="0.2">
      <c r="A23" s="48">
        <v>14</v>
      </c>
      <c r="B23" s="49" t="s">
        <v>27</v>
      </c>
      <c r="C23" s="48" t="s">
        <v>15</v>
      </c>
      <c r="D23" s="56" t="s">
        <v>28</v>
      </c>
      <c r="E23" s="50">
        <v>380000</v>
      </c>
      <c r="F23" s="132">
        <v>12</v>
      </c>
      <c r="G23" s="48">
        <v>4560000</v>
      </c>
      <c r="H23" s="52">
        <v>0</v>
      </c>
      <c r="I23" s="52">
        <v>4560000</v>
      </c>
      <c r="J23" s="53"/>
    </row>
    <row r="24" spans="1:10" s="15" customFormat="1" ht="22.5" customHeight="1" x14ac:dyDescent="0.2">
      <c r="A24" s="48">
        <v>15</v>
      </c>
      <c r="B24" s="49" t="s">
        <v>41</v>
      </c>
      <c r="C24" s="48" t="s">
        <v>15</v>
      </c>
      <c r="D24" s="56" t="s">
        <v>42</v>
      </c>
      <c r="E24" s="50">
        <v>380000</v>
      </c>
      <c r="F24" s="132">
        <v>11.5</v>
      </c>
      <c r="G24" s="48">
        <v>4370000</v>
      </c>
      <c r="H24" s="52">
        <v>0</v>
      </c>
      <c r="I24" s="52">
        <v>4370000</v>
      </c>
      <c r="J24" s="53"/>
    </row>
    <row r="25" spans="1:10" s="15" customFormat="1" ht="22.5" customHeight="1" x14ac:dyDescent="0.2">
      <c r="A25" s="48">
        <v>16</v>
      </c>
      <c r="B25" s="49" t="s">
        <v>33</v>
      </c>
      <c r="C25" s="48" t="s">
        <v>15</v>
      </c>
      <c r="D25" s="56" t="s">
        <v>34</v>
      </c>
      <c r="E25" s="50">
        <v>380000</v>
      </c>
      <c r="F25" s="132">
        <v>11</v>
      </c>
      <c r="G25" s="48">
        <v>4180000</v>
      </c>
      <c r="H25" s="52">
        <v>0</v>
      </c>
      <c r="I25" s="52">
        <v>4180000</v>
      </c>
      <c r="J25" s="53"/>
    </row>
    <row r="26" spans="1:10" s="15" customFormat="1" ht="22.5" customHeight="1" x14ac:dyDescent="0.2">
      <c r="A26" s="48">
        <v>17</v>
      </c>
      <c r="B26" s="49" t="s">
        <v>43</v>
      </c>
      <c r="C26" s="48" t="s">
        <v>15</v>
      </c>
      <c r="D26" s="56" t="s">
        <v>44</v>
      </c>
      <c r="E26" s="50">
        <v>380000</v>
      </c>
      <c r="F26" s="132">
        <v>11.5</v>
      </c>
      <c r="G26" s="48">
        <v>4370000</v>
      </c>
      <c r="H26" s="52">
        <v>0</v>
      </c>
      <c r="I26" s="52">
        <v>4370000</v>
      </c>
      <c r="J26" s="53"/>
    </row>
    <row r="27" spans="1:10" s="15" customFormat="1" ht="22.5" customHeight="1" x14ac:dyDescent="0.2">
      <c r="A27" s="48">
        <v>18</v>
      </c>
      <c r="B27" s="49" t="s">
        <v>143</v>
      </c>
      <c r="C27" s="48" t="s">
        <v>15</v>
      </c>
      <c r="D27" s="56" t="s">
        <v>145</v>
      </c>
      <c r="E27" s="50">
        <v>300000</v>
      </c>
      <c r="F27" s="132">
        <v>14</v>
      </c>
      <c r="G27" s="48">
        <v>4200000</v>
      </c>
      <c r="H27" s="52">
        <v>0</v>
      </c>
      <c r="I27" s="52">
        <v>4200000</v>
      </c>
      <c r="J27" s="53"/>
    </row>
    <row r="28" spans="1:10" s="15" customFormat="1" ht="22.5" customHeight="1" x14ac:dyDescent="0.2">
      <c r="A28" s="48">
        <v>19</v>
      </c>
      <c r="B28" s="49" t="s">
        <v>146</v>
      </c>
      <c r="C28" s="48" t="s">
        <v>15</v>
      </c>
      <c r="D28" s="56" t="s">
        <v>148</v>
      </c>
      <c r="E28" s="50">
        <v>350000</v>
      </c>
      <c r="F28" s="132">
        <v>12</v>
      </c>
      <c r="G28" s="48">
        <v>4200000</v>
      </c>
      <c r="H28" s="52">
        <v>0</v>
      </c>
      <c r="I28" s="52">
        <v>4200000</v>
      </c>
      <c r="J28" s="53"/>
    </row>
    <row r="29" spans="1:10" s="15" customFormat="1" ht="22.5" customHeight="1" x14ac:dyDescent="0.2">
      <c r="A29" s="48">
        <v>20</v>
      </c>
      <c r="B29" s="49" t="s">
        <v>55</v>
      </c>
      <c r="C29" s="48" t="s">
        <v>15</v>
      </c>
      <c r="D29" s="56" t="s">
        <v>57</v>
      </c>
      <c r="E29" s="50">
        <v>320000</v>
      </c>
      <c r="F29" s="132">
        <v>12</v>
      </c>
      <c r="G29" s="48">
        <v>3840000</v>
      </c>
      <c r="H29" s="52">
        <v>0</v>
      </c>
      <c r="I29" s="52">
        <v>3840000</v>
      </c>
      <c r="J29" s="53"/>
    </row>
    <row r="30" spans="1:10" s="15" customFormat="1" ht="22.5" customHeight="1" x14ac:dyDescent="0.2">
      <c r="A30" s="48">
        <v>21</v>
      </c>
      <c r="B30" s="49" t="s">
        <v>58</v>
      </c>
      <c r="C30" s="48" t="s">
        <v>15</v>
      </c>
      <c r="D30" s="56" t="s">
        <v>60</v>
      </c>
      <c r="E30" s="50">
        <v>320000</v>
      </c>
      <c r="F30" s="132">
        <v>12</v>
      </c>
      <c r="G30" s="48">
        <v>3840000</v>
      </c>
      <c r="H30" s="52">
        <v>0</v>
      </c>
      <c r="I30" s="52">
        <v>3840000</v>
      </c>
      <c r="J30" s="53"/>
    </row>
    <row r="31" spans="1:10" s="15" customFormat="1" ht="22.5" customHeight="1" x14ac:dyDescent="0.2">
      <c r="A31" s="48">
        <v>22</v>
      </c>
      <c r="B31" s="49" t="s">
        <v>61</v>
      </c>
      <c r="C31" s="48" t="s">
        <v>15</v>
      </c>
      <c r="D31" s="56" t="s">
        <v>63</v>
      </c>
      <c r="E31" s="50">
        <v>320000</v>
      </c>
      <c r="F31" s="132">
        <v>12</v>
      </c>
      <c r="G31" s="48">
        <v>3840000</v>
      </c>
      <c r="H31" s="52">
        <v>0</v>
      </c>
      <c r="I31" s="52">
        <v>3840000</v>
      </c>
      <c r="J31" s="53"/>
    </row>
    <row r="32" spans="1:10" s="15" customFormat="1" ht="22.5" customHeight="1" x14ac:dyDescent="0.2">
      <c r="A32" s="48">
        <v>23</v>
      </c>
      <c r="B32" s="49" t="s">
        <v>64</v>
      </c>
      <c r="C32" s="48" t="s">
        <v>15</v>
      </c>
      <c r="D32" s="56" t="s">
        <v>66</v>
      </c>
      <c r="E32" s="50">
        <v>320000</v>
      </c>
      <c r="F32" s="132">
        <v>12</v>
      </c>
      <c r="G32" s="48">
        <v>3840000</v>
      </c>
      <c r="H32" s="52">
        <v>0</v>
      </c>
      <c r="I32" s="52">
        <v>3840000</v>
      </c>
      <c r="J32" s="53"/>
    </row>
    <row r="33" spans="1:10" s="15" customFormat="1" ht="22.5" customHeight="1" x14ac:dyDescent="0.2">
      <c r="A33" s="48">
        <v>24</v>
      </c>
      <c r="B33" s="49" t="s">
        <v>149</v>
      </c>
      <c r="C33" s="48" t="s">
        <v>15</v>
      </c>
      <c r="D33" s="56" t="s">
        <v>151</v>
      </c>
      <c r="E33" s="50">
        <v>350000</v>
      </c>
      <c r="F33" s="132">
        <v>12</v>
      </c>
      <c r="G33" s="48">
        <v>4200000</v>
      </c>
      <c r="H33" s="52">
        <v>0</v>
      </c>
      <c r="I33" s="52">
        <v>4200000</v>
      </c>
      <c r="J33" s="53"/>
    </row>
    <row r="34" spans="1:10" s="15" customFormat="1" ht="22.5" customHeight="1" x14ac:dyDescent="0.2">
      <c r="A34" s="48">
        <v>25</v>
      </c>
      <c r="B34" s="49" t="s">
        <v>152</v>
      </c>
      <c r="C34" s="48" t="s">
        <v>15</v>
      </c>
      <c r="D34" s="56" t="s">
        <v>154</v>
      </c>
      <c r="E34" s="50">
        <v>320000</v>
      </c>
      <c r="F34" s="132">
        <v>14</v>
      </c>
      <c r="G34" s="48">
        <v>4480000</v>
      </c>
      <c r="H34" s="52">
        <v>0</v>
      </c>
      <c r="I34" s="52">
        <v>4480000</v>
      </c>
      <c r="J34" s="53"/>
    </row>
    <row r="35" spans="1:10" s="15" customFormat="1" ht="22.5" customHeight="1" x14ac:dyDescent="0.2">
      <c r="A35" s="48">
        <v>26</v>
      </c>
      <c r="B35" s="49" t="s">
        <v>67</v>
      </c>
      <c r="C35" s="48" t="s">
        <v>15</v>
      </c>
      <c r="D35" s="56" t="s">
        <v>69</v>
      </c>
      <c r="E35" s="50">
        <v>320000</v>
      </c>
      <c r="F35" s="132">
        <v>12</v>
      </c>
      <c r="G35" s="48">
        <v>3840000</v>
      </c>
      <c r="H35" s="52">
        <v>0</v>
      </c>
      <c r="I35" s="52">
        <v>3840000</v>
      </c>
      <c r="J35" s="53"/>
    </row>
    <row r="36" spans="1:10" s="15" customFormat="1" ht="22.5" customHeight="1" x14ac:dyDescent="0.2">
      <c r="A36" s="48">
        <v>27</v>
      </c>
      <c r="B36" s="49" t="s">
        <v>155</v>
      </c>
      <c r="C36" s="48" t="s">
        <v>15</v>
      </c>
      <c r="D36" s="56" t="s">
        <v>157</v>
      </c>
      <c r="E36" s="50">
        <v>350000</v>
      </c>
      <c r="F36" s="132">
        <v>12</v>
      </c>
      <c r="G36" s="48">
        <v>4200000</v>
      </c>
      <c r="H36" s="52">
        <v>0</v>
      </c>
      <c r="I36" s="52">
        <v>4200000</v>
      </c>
      <c r="J36" s="53"/>
    </row>
    <row r="37" spans="1:10" s="15" customFormat="1" ht="22.5" customHeight="1" x14ac:dyDescent="0.2">
      <c r="A37" s="48">
        <v>28</v>
      </c>
      <c r="B37" s="49" t="s">
        <v>158</v>
      </c>
      <c r="C37" s="48" t="s">
        <v>15</v>
      </c>
      <c r="D37" s="56" t="s">
        <v>160</v>
      </c>
      <c r="E37" s="50">
        <v>350000</v>
      </c>
      <c r="F37" s="132">
        <v>12</v>
      </c>
      <c r="G37" s="48">
        <v>4200000</v>
      </c>
      <c r="H37" s="52">
        <v>0</v>
      </c>
      <c r="I37" s="52">
        <v>4200000</v>
      </c>
      <c r="J37" s="53"/>
    </row>
    <row r="38" spans="1:10" s="15" customFormat="1" ht="22.5" customHeight="1" x14ac:dyDescent="0.2">
      <c r="A38" s="48">
        <v>29</v>
      </c>
      <c r="B38" s="49" t="s">
        <v>161</v>
      </c>
      <c r="C38" s="48" t="s">
        <v>15</v>
      </c>
      <c r="D38" s="56" t="s">
        <v>163</v>
      </c>
      <c r="E38" s="50">
        <v>350000</v>
      </c>
      <c r="F38" s="132">
        <v>12</v>
      </c>
      <c r="G38" s="48">
        <v>4200000</v>
      </c>
      <c r="H38" s="52">
        <v>0</v>
      </c>
      <c r="I38" s="52">
        <v>4200000</v>
      </c>
      <c r="J38" s="53"/>
    </row>
    <row r="39" spans="1:10" s="15" customFormat="1" ht="22.5" customHeight="1" x14ac:dyDescent="0.2">
      <c r="A39" s="48">
        <v>30</v>
      </c>
      <c r="B39" s="49" t="s">
        <v>70</v>
      </c>
      <c r="C39" s="48" t="s">
        <v>15</v>
      </c>
      <c r="D39" s="56" t="s">
        <v>72</v>
      </c>
      <c r="E39" s="50">
        <v>350000</v>
      </c>
      <c r="F39" s="132">
        <v>11</v>
      </c>
      <c r="G39" s="48">
        <v>3850000</v>
      </c>
      <c r="H39" s="52">
        <v>0</v>
      </c>
      <c r="I39" s="52">
        <v>3850000</v>
      </c>
      <c r="J39" s="53"/>
    </row>
    <row r="40" spans="1:10" s="15" customFormat="1" ht="22.5" customHeight="1" x14ac:dyDescent="0.2">
      <c r="A40" s="48">
        <v>31</v>
      </c>
      <c r="B40" s="49" t="s">
        <v>73</v>
      </c>
      <c r="C40" s="48" t="s">
        <v>15</v>
      </c>
      <c r="D40" s="56" t="s">
        <v>75</v>
      </c>
      <c r="E40" s="50">
        <v>350000</v>
      </c>
      <c r="F40" s="132">
        <v>11</v>
      </c>
      <c r="G40" s="48">
        <v>3850000</v>
      </c>
      <c r="H40" s="52">
        <v>0</v>
      </c>
      <c r="I40" s="52">
        <v>3850000</v>
      </c>
      <c r="J40" s="53"/>
    </row>
    <row r="41" spans="1:10" s="15" customFormat="1" ht="22.5" customHeight="1" x14ac:dyDescent="0.2">
      <c r="A41" s="48">
        <v>32</v>
      </c>
      <c r="B41" s="49" t="s">
        <v>76</v>
      </c>
      <c r="C41" s="48" t="s">
        <v>15</v>
      </c>
      <c r="D41" s="56" t="s">
        <v>78</v>
      </c>
      <c r="E41" s="50">
        <v>300000</v>
      </c>
      <c r="F41" s="132">
        <v>10</v>
      </c>
      <c r="G41" s="48">
        <v>3000000</v>
      </c>
      <c r="H41" s="52">
        <v>0</v>
      </c>
      <c r="I41" s="52">
        <v>3000000</v>
      </c>
      <c r="J41" s="53"/>
    </row>
    <row r="42" spans="1:10" s="15" customFormat="1" ht="22.5" customHeight="1" x14ac:dyDescent="0.2">
      <c r="A42" s="48">
        <v>33</v>
      </c>
      <c r="B42" s="49" t="s">
        <v>79</v>
      </c>
      <c r="C42" s="48" t="s">
        <v>15</v>
      </c>
      <c r="D42" s="56" t="s">
        <v>81</v>
      </c>
      <c r="E42" s="50">
        <v>350000</v>
      </c>
      <c r="F42" s="132">
        <v>11</v>
      </c>
      <c r="G42" s="48">
        <v>3850000</v>
      </c>
      <c r="H42" s="52">
        <v>0</v>
      </c>
      <c r="I42" s="52">
        <v>3850000</v>
      </c>
      <c r="J42" s="53"/>
    </row>
    <row r="43" spans="1:10" s="15" customFormat="1" ht="22.5" customHeight="1" x14ac:dyDescent="0.2">
      <c r="A43" s="48">
        <v>34</v>
      </c>
      <c r="B43" s="49" t="s">
        <v>49</v>
      </c>
      <c r="C43" s="48" t="s">
        <v>15</v>
      </c>
      <c r="D43" s="56" t="s">
        <v>50</v>
      </c>
      <c r="E43" s="50">
        <v>400000</v>
      </c>
      <c r="F43" s="132">
        <v>12</v>
      </c>
      <c r="G43" s="48">
        <v>4800000</v>
      </c>
      <c r="H43" s="52">
        <v>0</v>
      </c>
      <c r="I43" s="52">
        <v>4800000</v>
      </c>
      <c r="J43" s="53"/>
    </row>
    <row r="44" spans="1:10" s="15" customFormat="1" ht="22.5" customHeight="1" x14ac:dyDescent="0.2">
      <c r="A44" s="48">
        <v>35</v>
      </c>
      <c r="B44" s="49" t="s">
        <v>51</v>
      </c>
      <c r="C44" s="48" t="s">
        <v>15</v>
      </c>
      <c r="D44" s="56" t="s">
        <v>52</v>
      </c>
      <c r="E44" s="50">
        <v>400000</v>
      </c>
      <c r="F44" s="132">
        <v>13</v>
      </c>
      <c r="G44" s="48">
        <v>5200000</v>
      </c>
      <c r="H44" s="52">
        <v>0</v>
      </c>
      <c r="I44" s="52">
        <v>5200000</v>
      </c>
      <c r="J44" s="53"/>
    </row>
    <row r="45" spans="1:10" s="15" customFormat="1" ht="22.5" customHeight="1" x14ac:dyDescent="0.2">
      <c r="A45" s="48">
        <v>36</v>
      </c>
      <c r="B45" s="49" t="s">
        <v>23</v>
      </c>
      <c r="C45" s="48" t="s">
        <v>15</v>
      </c>
      <c r="D45" s="56" t="s">
        <v>24</v>
      </c>
      <c r="E45" s="50">
        <v>400000</v>
      </c>
      <c r="F45" s="132">
        <v>12.5</v>
      </c>
      <c r="G45" s="48">
        <v>5000000</v>
      </c>
      <c r="H45" s="52">
        <v>0</v>
      </c>
      <c r="I45" s="52">
        <v>5000000</v>
      </c>
      <c r="J45" s="53"/>
    </row>
    <row r="46" spans="1:10" s="15" customFormat="1" ht="22.5" customHeight="1" x14ac:dyDescent="0.2">
      <c r="A46" s="48">
        <v>37</v>
      </c>
      <c r="B46" s="49" t="s">
        <v>82</v>
      </c>
      <c r="C46" s="48" t="s">
        <v>15</v>
      </c>
      <c r="D46" s="56" t="s">
        <v>84</v>
      </c>
      <c r="E46" s="50">
        <v>350000</v>
      </c>
      <c r="F46" s="132">
        <v>11</v>
      </c>
      <c r="G46" s="48">
        <v>3850000</v>
      </c>
      <c r="H46" s="52">
        <v>0</v>
      </c>
      <c r="I46" s="52">
        <v>3850000</v>
      </c>
      <c r="J46" s="53"/>
    </row>
    <row r="47" spans="1:10" s="15" customFormat="1" ht="22.5" customHeight="1" x14ac:dyDescent="0.2">
      <c r="A47" s="48">
        <v>38</v>
      </c>
      <c r="B47" s="49" t="s">
        <v>85</v>
      </c>
      <c r="C47" s="48" t="s">
        <v>15</v>
      </c>
      <c r="D47" s="56" t="s">
        <v>87</v>
      </c>
      <c r="E47" s="50">
        <v>350000</v>
      </c>
      <c r="F47" s="132">
        <v>11</v>
      </c>
      <c r="G47" s="48">
        <v>3850000</v>
      </c>
      <c r="H47" s="52">
        <v>0</v>
      </c>
      <c r="I47" s="52">
        <v>3850000</v>
      </c>
      <c r="J47" s="53"/>
    </row>
    <row r="48" spans="1:10" s="15" customFormat="1" ht="22.5" customHeight="1" x14ac:dyDescent="0.2">
      <c r="A48" s="48">
        <v>39</v>
      </c>
      <c r="B48" s="49" t="s">
        <v>164</v>
      </c>
      <c r="C48" s="48" t="s">
        <v>15</v>
      </c>
      <c r="D48" s="56" t="s">
        <v>166</v>
      </c>
      <c r="E48" s="50">
        <v>300000</v>
      </c>
      <c r="F48" s="132">
        <v>14</v>
      </c>
      <c r="G48" s="48">
        <v>4200000</v>
      </c>
      <c r="H48" s="52">
        <v>0</v>
      </c>
      <c r="I48" s="52">
        <v>4200000</v>
      </c>
      <c r="J48" s="53"/>
    </row>
    <row r="49" spans="1:10" s="15" customFormat="1" ht="22.5" customHeight="1" x14ac:dyDescent="0.2">
      <c r="A49" s="48">
        <v>40</v>
      </c>
      <c r="B49" s="49" t="s">
        <v>167</v>
      </c>
      <c r="C49" s="48" t="s">
        <v>15</v>
      </c>
      <c r="D49" s="56" t="s">
        <v>169</v>
      </c>
      <c r="E49" s="50">
        <v>300000</v>
      </c>
      <c r="F49" s="132">
        <v>14</v>
      </c>
      <c r="G49" s="48">
        <v>4200000</v>
      </c>
      <c r="H49" s="52">
        <v>0</v>
      </c>
      <c r="I49" s="52">
        <v>4200000</v>
      </c>
      <c r="J49" s="53"/>
    </row>
    <row r="50" spans="1:10" s="15" customFormat="1" ht="22.5" customHeight="1" x14ac:dyDescent="0.2">
      <c r="A50" s="48">
        <v>41</v>
      </c>
      <c r="B50" s="49" t="s">
        <v>170</v>
      </c>
      <c r="C50" s="48" t="s">
        <v>15</v>
      </c>
      <c r="D50" s="56" t="s">
        <v>172</v>
      </c>
      <c r="E50" s="50">
        <v>320000</v>
      </c>
      <c r="F50" s="132">
        <v>14</v>
      </c>
      <c r="G50" s="48">
        <v>4480000</v>
      </c>
      <c r="H50" s="52">
        <v>0</v>
      </c>
      <c r="I50" s="52">
        <v>4480000</v>
      </c>
      <c r="J50" s="53"/>
    </row>
    <row r="51" spans="1:10" s="15" customFormat="1" ht="22.5" customHeight="1" x14ac:dyDescent="0.2">
      <c r="A51" s="48">
        <v>42</v>
      </c>
      <c r="B51" s="49" t="s">
        <v>127</v>
      </c>
      <c r="C51" s="48" t="s">
        <v>15</v>
      </c>
      <c r="D51" s="56" t="s">
        <v>129</v>
      </c>
      <c r="E51" s="50">
        <v>320000</v>
      </c>
      <c r="F51" s="132">
        <v>12</v>
      </c>
      <c r="G51" s="48">
        <v>3840000</v>
      </c>
      <c r="H51" s="52">
        <v>0</v>
      </c>
      <c r="I51" s="52">
        <v>3840000</v>
      </c>
      <c r="J51" s="53"/>
    </row>
    <row r="52" spans="1:10" s="15" customFormat="1" ht="22.5" customHeight="1" x14ac:dyDescent="0.2">
      <c r="A52" s="48">
        <v>43</v>
      </c>
      <c r="B52" s="49" t="s">
        <v>130</v>
      </c>
      <c r="C52" s="48" t="s">
        <v>15</v>
      </c>
      <c r="D52" s="56" t="s">
        <v>132</v>
      </c>
      <c r="E52" s="50">
        <v>320000</v>
      </c>
      <c r="F52" s="132">
        <v>12</v>
      </c>
      <c r="G52" s="48">
        <v>3840000</v>
      </c>
      <c r="H52" s="52">
        <v>0</v>
      </c>
      <c r="I52" s="52">
        <v>3840000</v>
      </c>
      <c r="J52" s="53"/>
    </row>
    <row r="53" spans="1:10" s="15" customFormat="1" ht="22.5" customHeight="1" x14ac:dyDescent="0.2">
      <c r="A53" s="48">
        <v>44</v>
      </c>
      <c r="B53" s="49" t="s">
        <v>386</v>
      </c>
      <c r="C53" s="48" t="s">
        <v>15</v>
      </c>
      <c r="D53" s="56" t="s">
        <v>387</v>
      </c>
      <c r="E53" s="50">
        <v>320000</v>
      </c>
      <c r="F53" s="132">
        <v>6</v>
      </c>
      <c r="G53" s="48">
        <v>1920000</v>
      </c>
      <c r="H53" s="52">
        <v>0</v>
      </c>
      <c r="I53" s="52">
        <v>1920000</v>
      </c>
      <c r="J53" s="53"/>
    </row>
    <row r="54" spans="1:10" s="15" customFormat="1" ht="22.5" customHeight="1" x14ac:dyDescent="0.2">
      <c r="A54" s="48">
        <v>45</v>
      </c>
      <c r="B54" s="49" t="s">
        <v>392</v>
      </c>
      <c r="C54" s="48" t="s">
        <v>15</v>
      </c>
      <c r="D54" s="56" t="s">
        <v>393</v>
      </c>
      <c r="E54" s="50">
        <v>320000</v>
      </c>
      <c r="F54" s="132">
        <v>6</v>
      </c>
      <c r="G54" s="48">
        <v>1920000</v>
      </c>
      <c r="H54" s="52">
        <v>0</v>
      </c>
      <c r="I54" s="52">
        <v>1920000</v>
      </c>
      <c r="J54" s="53"/>
    </row>
    <row r="55" spans="1:10" s="15" customFormat="1" ht="22.5" customHeight="1" x14ac:dyDescent="0.2">
      <c r="A55" s="48">
        <v>46</v>
      </c>
      <c r="B55" s="49" t="s">
        <v>398</v>
      </c>
      <c r="C55" s="48" t="s">
        <v>15</v>
      </c>
      <c r="D55" s="56" t="s">
        <v>399</v>
      </c>
      <c r="E55" s="50">
        <v>320000</v>
      </c>
      <c r="F55" s="132">
        <v>6</v>
      </c>
      <c r="G55" s="48">
        <v>1920000</v>
      </c>
      <c r="H55" s="52">
        <v>0</v>
      </c>
      <c r="I55" s="52">
        <v>1920000</v>
      </c>
      <c r="J55" s="53"/>
    </row>
    <row r="56" spans="1:10" s="15" customFormat="1" ht="22.5" customHeight="1" x14ac:dyDescent="0.2">
      <c r="A56" s="48">
        <v>47</v>
      </c>
      <c r="B56" s="49" t="s">
        <v>421</v>
      </c>
      <c r="C56" s="48" t="s">
        <v>15</v>
      </c>
      <c r="D56" s="56" t="s">
        <v>422</v>
      </c>
      <c r="E56" s="50">
        <v>320000</v>
      </c>
      <c r="F56" s="132">
        <v>6</v>
      </c>
      <c r="G56" s="48">
        <v>1920000</v>
      </c>
      <c r="H56" s="52">
        <v>0</v>
      </c>
      <c r="I56" s="52">
        <v>1920000</v>
      </c>
      <c r="J56" s="53"/>
    </row>
    <row r="57" spans="1:10" s="15" customFormat="1" ht="22.5" customHeight="1" x14ac:dyDescent="0.2">
      <c r="A57" s="48">
        <v>48</v>
      </c>
      <c r="B57" s="49" t="s">
        <v>426</v>
      </c>
      <c r="C57" s="48" t="s">
        <v>15</v>
      </c>
      <c r="D57" s="56" t="s">
        <v>427</v>
      </c>
      <c r="E57" s="50">
        <v>320000</v>
      </c>
      <c r="F57" s="132">
        <v>6</v>
      </c>
      <c r="G57" s="48">
        <v>1920000</v>
      </c>
      <c r="H57" s="52">
        <v>0</v>
      </c>
      <c r="I57" s="52">
        <v>1920000</v>
      </c>
      <c r="J57" s="53"/>
    </row>
    <row r="58" spans="1:10" s="15" customFormat="1" ht="22.5" customHeight="1" x14ac:dyDescent="0.2">
      <c r="A58" s="48">
        <v>49</v>
      </c>
      <c r="B58" s="49" t="s">
        <v>428</v>
      </c>
      <c r="C58" s="48" t="s">
        <v>15</v>
      </c>
      <c r="D58" s="56" t="s">
        <v>429</v>
      </c>
      <c r="E58" s="50">
        <v>320000</v>
      </c>
      <c r="F58" s="132">
        <v>6</v>
      </c>
      <c r="G58" s="48">
        <v>1920000</v>
      </c>
      <c r="H58" s="52">
        <v>0</v>
      </c>
      <c r="I58" s="52">
        <v>1920000</v>
      </c>
      <c r="J58" s="53"/>
    </row>
    <row r="59" spans="1:10" s="15" customFormat="1" ht="22.5" customHeight="1" x14ac:dyDescent="0.2">
      <c r="A59" s="48">
        <v>50</v>
      </c>
      <c r="B59" s="49" t="s">
        <v>430</v>
      </c>
      <c r="C59" s="48" t="s">
        <v>15</v>
      </c>
      <c r="D59" s="56" t="s">
        <v>431</v>
      </c>
      <c r="E59" s="50">
        <v>320000</v>
      </c>
      <c r="F59" s="132">
        <v>6</v>
      </c>
      <c r="G59" s="48">
        <v>1920000</v>
      </c>
      <c r="H59" s="52">
        <v>0</v>
      </c>
      <c r="I59" s="52">
        <v>1920000</v>
      </c>
      <c r="J59" s="53"/>
    </row>
    <row r="60" spans="1:10" s="15" customFormat="1" ht="22.5" customHeight="1" x14ac:dyDescent="0.2">
      <c r="A60" s="48">
        <v>51</v>
      </c>
      <c r="B60" s="49" t="s">
        <v>432</v>
      </c>
      <c r="C60" s="48" t="s">
        <v>15</v>
      </c>
      <c r="D60" s="56" t="s">
        <v>433</v>
      </c>
      <c r="E60" s="50">
        <v>320000</v>
      </c>
      <c r="F60" s="132">
        <v>6</v>
      </c>
      <c r="G60" s="48">
        <v>1920000</v>
      </c>
      <c r="H60" s="52">
        <v>0</v>
      </c>
      <c r="I60" s="52">
        <v>1920000</v>
      </c>
      <c r="J60" s="53"/>
    </row>
    <row r="61" spans="1:10" s="15" customFormat="1" ht="22.5" customHeight="1" x14ac:dyDescent="0.2">
      <c r="A61" s="48">
        <v>52</v>
      </c>
      <c r="B61" s="49" t="s">
        <v>434</v>
      </c>
      <c r="C61" s="48" t="s">
        <v>15</v>
      </c>
      <c r="D61" s="56" t="s">
        <v>435</v>
      </c>
      <c r="E61" s="50">
        <v>320000</v>
      </c>
      <c r="F61" s="132">
        <v>6</v>
      </c>
      <c r="G61" s="48">
        <v>1920000</v>
      </c>
      <c r="H61" s="52">
        <v>0</v>
      </c>
      <c r="I61" s="52">
        <v>1920000</v>
      </c>
      <c r="J61" s="53"/>
    </row>
    <row r="62" spans="1:10" s="15" customFormat="1" ht="22.5" customHeight="1" x14ac:dyDescent="0.2">
      <c r="A62" s="48">
        <v>53</v>
      </c>
      <c r="B62" s="49" t="s">
        <v>436</v>
      </c>
      <c r="C62" s="48" t="s">
        <v>15</v>
      </c>
      <c r="D62" s="56" t="s">
        <v>437</v>
      </c>
      <c r="E62" s="50">
        <v>320000</v>
      </c>
      <c r="F62" s="132">
        <v>6</v>
      </c>
      <c r="G62" s="48">
        <v>1920000</v>
      </c>
      <c r="H62" s="52">
        <v>0</v>
      </c>
      <c r="I62" s="52">
        <v>1920000</v>
      </c>
      <c r="J62" s="53"/>
    </row>
    <row r="63" spans="1:10" s="15" customFormat="1" ht="22.5" customHeight="1" x14ac:dyDescent="0.2">
      <c r="A63" s="48">
        <v>54</v>
      </c>
      <c r="B63" s="49" t="s">
        <v>440</v>
      </c>
      <c r="C63" s="48" t="s">
        <v>15</v>
      </c>
      <c r="D63" s="56" t="s">
        <v>441</v>
      </c>
      <c r="E63" s="50">
        <v>320000</v>
      </c>
      <c r="F63" s="132">
        <v>6</v>
      </c>
      <c r="G63" s="48">
        <v>1920000</v>
      </c>
      <c r="H63" s="52">
        <v>0</v>
      </c>
      <c r="I63" s="52">
        <v>1920000</v>
      </c>
      <c r="J63" s="53"/>
    </row>
    <row r="64" spans="1:10" s="15" customFormat="1" ht="22.5" customHeight="1" x14ac:dyDescent="0.2">
      <c r="A64" s="48">
        <v>55</v>
      </c>
      <c r="B64" s="49" t="s">
        <v>442</v>
      </c>
      <c r="C64" s="48" t="s">
        <v>15</v>
      </c>
      <c r="D64" s="56" t="s">
        <v>443</v>
      </c>
      <c r="E64" s="50">
        <v>320000</v>
      </c>
      <c r="F64" s="132">
        <v>6</v>
      </c>
      <c r="G64" s="48">
        <v>1920000</v>
      </c>
      <c r="H64" s="52">
        <v>0</v>
      </c>
      <c r="I64" s="52">
        <v>1920000</v>
      </c>
      <c r="J64" s="53"/>
    </row>
    <row r="65" spans="1:10" s="15" customFormat="1" ht="22.5" customHeight="1" x14ac:dyDescent="0.2">
      <c r="A65" s="48">
        <v>56</v>
      </c>
      <c r="B65" s="49" t="s">
        <v>545</v>
      </c>
      <c r="C65" s="48" t="s">
        <v>15</v>
      </c>
      <c r="D65" s="56" t="s">
        <v>546</v>
      </c>
      <c r="E65" s="50">
        <v>350000</v>
      </c>
      <c r="F65" s="132">
        <v>5</v>
      </c>
      <c r="G65" s="48">
        <v>1750000</v>
      </c>
      <c r="H65" s="52">
        <v>0</v>
      </c>
      <c r="I65" s="52">
        <v>1750000</v>
      </c>
      <c r="J65" s="53"/>
    </row>
    <row r="66" spans="1:10" s="15" customFormat="1" ht="22.5" customHeight="1" x14ac:dyDescent="0.2">
      <c r="A66" s="48">
        <v>57</v>
      </c>
      <c r="B66" s="49" t="s">
        <v>547</v>
      </c>
      <c r="C66" s="48" t="s">
        <v>15</v>
      </c>
      <c r="D66" s="56" t="s">
        <v>548</v>
      </c>
      <c r="E66" s="50">
        <v>350000</v>
      </c>
      <c r="F66" s="132">
        <v>5</v>
      </c>
      <c r="G66" s="48">
        <v>1750000</v>
      </c>
      <c r="H66" s="52">
        <v>0</v>
      </c>
      <c r="I66" s="52">
        <v>1750000</v>
      </c>
      <c r="J66" s="53"/>
    </row>
    <row r="67" spans="1:10" s="15" customFormat="1" ht="22.5" customHeight="1" x14ac:dyDescent="0.2">
      <c r="A67" s="48">
        <v>58</v>
      </c>
      <c r="B67" s="49" t="s">
        <v>367</v>
      </c>
      <c r="C67" s="48" t="s">
        <v>15</v>
      </c>
      <c r="D67" s="56" t="s">
        <v>551</v>
      </c>
      <c r="E67" s="50">
        <v>350000</v>
      </c>
      <c r="F67" s="132">
        <v>5</v>
      </c>
      <c r="G67" s="48">
        <v>1750000</v>
      </c>
      <c r="H67" s="52">
        <v>0</v>
      </c>
      <c r="I67" s="52">
        <v>1750000</v>
      </c>
      <c r="J67" s="53"/>
    </row>
    <row r="68" spans="1:10" s="15" customFormat="1" ht="22.5" customHeight="1" x14ac:dyDescent="0.2">
      <c r="A68" s="48">
        <v>59</v>
      </c>
      <c r="B68" s="49" t="s">
        <v>371</v>
      </c>
      <c r="C68" s="48" t="s">
        <v>15</v>
      </c>
      <c r="D68" s="56" t="s">
        <v>554</v>
      </c>
      <c r="E68" s="50">
        <v>350000</v>
      </c>
      <c r="F68" s="132">
        <v>5</v>
      </c>
      <c r="G68" s="48">
        <v>1750000</v>
      </c>
      <c r="H68" s="52">
        <v>0</v>
      </c>
      <c r="I68" s="52">
        <v>1750000</v>
      </c>
      <c r="J68" s="53"/>
    </row>
    <row r="69" spans="1:10" s="15" customFormat="1" ht="22.5" customHeight="1" x14ac:dyDescent="0.2">
      <c r="A69" s="48">
        <v>60</v>
      </c>
      <c r="B69" s="49" t="s">
        <v>373</v>
      </c>
      <c r="C69" s="48" t="s">
        <v>15</v>
      </c>
      <c r="D69" s="56" t="s">
        <v>555</v>
      </c>
      <c r="E69" s="50">
        <v>350000</v>
      </c>
      <c r="F69" s="132">
        <v>5</v>
      </c>
      <c r="G69" s="48">
        <v>1750000</v>
      </c>
      <c r="H69" s="52">
        <v>0</v>
      </c>
      <c r="I69" s="52">
        <v>1750000</v>
      </c>
      <c r="J69" s="53"/>
    </row>
    <row r="70" spans="1:10" s="15" customFormat="1" ht="22.5" customHeight="1" x14ac:dyDescent="0.2">
      <c r="A70" s="48">
        <v>61</v>
      </c>
      <c r="B70" s="49" t="s">
        <v>558</v>
      </c>
      <c r="C70" s="48" t="s">
        <v>15</v>
      </c>
      <c r="D70" s="56" t="s">
        <v>559</v>
      </c>
      <c r="E70" s="50">
        <v>350000</v>
      </c>
      <c r="F70" s="132">
        <v>5</v>
      </c>
      <c r="G70" s="48">
        <v>1750000</v>
      </c>
      <c r="H70" s="52">
        <v>0</v>
      </c>
      <c r="I70" s="52">
        <v>1750000</v>
      </c>
      <c r="J70" s="53"/>
    </row>
    <row r="71" spans="1:10" s="15" customFormat="1" ht="22.5" customHeight="1" x14ac:dyDescent="0.2">
      <c r="A71" s="48">
        <v>62</v>
      </c>
      <c r="B71" s="49" t="s">
        <v>376</v>
      </c>
      <c r="C71" s="48" t="s">
        <v>15</v>
      </c>
      <c r="D71" s="56" t="s">
        <v>377</v>
      </c>
      <c r="E71" s="50">
        <v>350000</v>
      </c>
      <c r="F71" s="132">
        <v>5.5</v>
      </c>
      <c r="G71" s="48">
        <v>1925000</v>
      </c>
      <c r="H71" s="52">
        <v>50000</v>
      </c>
      <c r="I71" s="52">
        <v>1975000</v>
      </c>
      <c r="J71" s="53"/>
    </row>
    <row r="72" spans="1:10" s="15" customFormat="1" ht="22.5" customHeight="1" x14ac:dyDescent="0.2">
      <c r="A72" s="48">
        <v>63</v>
      </c>
      <c r="B72" s="49" t="s">
        <v>549</v>
      </c>
      <c r="C72" s="48" t="s">
        <v>15</v>
      </c>
      <c r="D72" s="56" t="s">
        <v>550</v>
      </c>
      <c r="E72" s="50">
        <v>350000</v>
      </c>
      <c r="F72" s="132">
        <v>7.5</v>
      </c>
      <c r="G72" s="48">
        <v>2625000</v>
      </c>
      <c r="H72" s="52">
        <v>0</v>
      </c>
      <c r="I72" s="52">
        <v>2625000</v>
      </c>
      <c r="J72" s="53"/>
    </row>
    <row r="73" spans="1:10" s="15" customFormat="1" ht="22.5" customHeight="1" x14ac:dyDescent="0.2">
      <c r="A73" s="48">
        <v>64</v>
      </c>
      <c r="B73" s="49" t="s">
        <v>378</v>
      </c>
      <c r="C73" s="48" t="s">
        <v>15</v>
      </c>
      <c r="D73" s="56" t="s">
        <v>379</v>
      </c>
      <c r="E73" s="50">
        <v>350000</v>
      </c>
      <c r="F73" s="132">
        <v>5.5</v>
      </c>
      <c r="G73" s="48">
        <v>1925000</v>
      </c>
      <c r="H73" s="52">
        <v>0</v>
      </c>
      <c r="I73" s="52">
        <v>1925000</v>
      </c>
      <c r="J73" s="53"/>
    </row>
    <row r="74" spans="1:10" s="15" customFormat="1" ht="22.5" customHeight="1" x14ac:dyDescent="0.2">
      <c r="A74" s="48">
        <v>65</v>
      </c>
      <c r="B74" s="49" t="s">
        <v>382</v>
      </c>
      <c r="C74" s="48" t="s">
        <v>15</v>
      </c>
      <c r="D74" s="56" t="s">
        <v>383</v>
      </c>
      <c r="E74" s="50">
        <v>350000</v>
      </c>
      <c r="F74" s="132">
        <v>5.5</v>
      </c>
      <c r="G74" s="48">
        <v>1925000</v>
      </c>
      <c r="H74" s="52">
        <v>50000</v>
      </c>
      <c r="I74" s="52">
        <v>1975000</v>
      </c>
      <c r="J74" s="53"/>
    </row>
    <row r="75" spans="1:10" s="15" customFormat="1" ht="22.5" customHeight="1" x14ac:dyDescent="0.2">
      <c r="A75" s="48">
        <v>66</v>
      </c>
      <c r="B75" s="49" t="s">
        <v>384</v>
      </c>
      <c r="C75" s="48" t="s">
        <v>15</v>
      </c>
      <c r="D75" s="56" t="s">
        <v>385</v>
      </c>
      <c r="E75" s="50">
        <v>350000</v>
      </c>
      <c r="F75" s="132">
        <v>5.5</v>
      </c>
      <c r="G75" s="48">
        <v>1925000</v>
      </c>
      <c r="H75" s="52">
        <v>50000</v>
      </c>
      <c r="I75" s="52">
        <v>1975000</v>
      </c>
      <c r="J75" s="53"/>
    </row>
    <row r="76" spans="1:10" s="15" customFormat="1" ht="22.5" customHeight="1" x14ac:dyDescent="0.2">
      <c r="A76" s="48">
        <v>67</v>
      </c>
      <c r="B76" s="49" t="s">
        <v>388</v>
      </c>
      <c r="C76" s="48" t="s">
        <v>15</v>
      </c>
      <c r="D76" s="56" t="s">
        <v>389</v>
      </c>
      <c r="E76" s="50">
        <v>350000</v>
      </c>
      <c r="F76" s="132">
        <v>5.5</v>
      </c>
      <c r="G76" s="48">
        <v>1925000</v>
      </c>
      <c r="H76" s="52">
        <v>50000</v>
      </c>
      <c r="I76" s="52">
        <v>1975000</v>
      </c>
      <c r="J76" s="53"/>
    </row>
    <row r="77" spans="1:10" s="15" customFormat="1" ht="22.5" customHeight="1" x14ac:dyDescent="0.2">
      <c r="A77" s="48">
        <v>68</v>
      </c>
      <c r="B77" s="49" t="s">
        <v>394</v>
      </c>
      <c r="C77" s="48" t="s">
        <v>15</v>
      </c>
      <c r="D77" s="56" t="s">
        <v>395</v>
      </c>
      <c r="E77" s="50">
        <v>350000</v>
      </c>
      <c r="F77" s="132">
        <v>5.5</v>
      </c>
      <c r="G77" s="48">
        <v>1925000</v>
      </c>
      <c r="H77" s="52">
        <v>50000</v>
      </c>
      <c r="I77" s="52">
        <v>1975000</v>
      </c>
      <c r="J77" s="53"/>
    </row>
    <row r="78" spans="1:10" s="15" customFormat="1" ht="22.5" customHeight="1" x14ac:dyDescent="0.2">
      <c r="A78" s="48">
        <v>69</v>
      </c>
      <c r="B78" s="49" t="s">
        <v>396</v>
      </c>
      <c r="C78" s="48" t="s">
        <v>15</v>
      </c>
      <c r="D78" s="56" t="s">
        <v>397</v>
      </c>
      <c r="E78" s="50">
        <v>350000</v>
      </c>
      <c r="F78" s="132">
        <v>5.5</v>
      </c>
      <c r="G78" s="48">
        <v>1925000</v>
      </c>
      <c r="H78" s="52">
        <v>0</v>
      </c>
      <c r="I78" s="52">
        <v>1925000</v>
      </c>
      <c r="J78" s="53"/>
    </row>
    <row r="79" spans="1:10" s="15" customFormat="1" ht="22.5" customHeight="1" x14ac:dyDescent="0.2">
      <c r="A79" s="48">
        <v>70</v>
      </c>
      <c r="B79" s="49" t="s">
        <v>400</v>
      </c>
      <c r="C79" s="48" t="s">
        <v>15</v>
      </c>
      <c r="D79" s="56" t="s">
        <v>401</v>
      </c>
      <c r="E79" s="50">
        <v>350000</v>
      </c>
      <c r="F79" s="132">
        <v>5.5</v>
      </c>
      <c r="G79" s="48">
        <v>1925000</v>
      </c>
      <c r="H79" s="52">
        <v>50000</v>
      </c>
      <c r="I79" s="52">
        <v>1975000</v>
      </c>
      <c r="J79" s="53"/>
    </row>
    <row r="80" spans="1:10" s="15" customFormat="1" ht="22.5" customHeight="1" x14ac:dyDescent="0.2">
      <c r="A80" s="48">
        <v>71</v>
      </c>
      <c r="B80" s="49" t="s">
        <v>403</v>
      </c>
      <c r="C80" s="48" t="s">
        <v>15</v>
      </c>
      <c r="D80" s="56" t="s">
        <v>404</v>
      </c>
      <c r="E80" s="50">
        <v>350000</v>
      </c>
      <c r="F80" s="132">
        <v>5.5</v>
      </c>
      <c r="G80" s="48">
        <v>1925000</v>
      </c>
      <c r="H80" s="52">
        <v>50000</v>
      </c>
      <c r="I80" s="52">
        <v>1975000</v>
      </c>
      <c r="J80" s="53"/>
    </row>
    <row r="81" spans="1:10" s="15" customFormat="1" ht="22.5" customHeight="1" x14ac:dyDescent="0.2">
      <c r="A81" s="48">
        <v>72</v>
      </c>
      <c r="B81" s="49" t="s">
        <v>406</v>
      </c>
      <c r="C81" s="48" t="s">
        <v>15</v>
      </c>
      <c r="D81" s="56" t="s">
        <v>407</v>
      </c>
      <c r="E81" s="50">
        <v>350000</v>
      </c>
      <c r="F81" s="132">
        <v>5.5</v>
      </c>
      <c r="G81" s="48">
        <v>1925000</v>
      </c>
      <c r="H81" s="52">
        <v>0</v>
      </c>
      <c r="I81" s="52">
        <v>1925000</v>
      </c>
      <c r="J81" s="53"/>
    </row>
    <row r="82" spans="1:10" s="15" customFormat="1" ht="22.5" customHeight="1" x14ac:dyDescent="0.2">
      <c r="A82" s="48">
        <v>73</v>
      </c>
      <c r="B82" s="49" t="s">
        <v>409</v>
      </c>
      <c r="C82" s="48" t="s">
        <v>15</v>
      </c>
      <c r="D82" s="56" t="s">
        <v>410</v>
      </c>
      <c r="E82" s="50">
        <v>350000</v>
      </c>
      <c r="F82" s="132">
        <v>5.5</v>
      </c>
      <c r="G82" s="48">
        <v>1925000</v>
      </c>
      <c r="H82" s="52">
        <v>0</v>
      </c>
      <c r="I82" s="52">
        <v>1925000</v>
      </c>
      <c r="J82" s="53"/>
    </row>
    <row r="83" spans="1:10" s="15" customFormat="1" ht="22.5" customHeight="1" x14ac:dyDescent="0.2">
      <c r="A83" s="48">
        <v>74</v>
      </c>
      <c r="B83" s="49" t="s">
        <v>412</v>
      </c>
      <c r="C83" s="48" t="s">
        <v>15</v>
      </c>
      <c r="D83" s="56" t="s">
        <v>413</v>
      </c>
      <c r="E83" s="50">
        <v>350000</v>
      </c>
      <c r="F83" s="132">
        <v>5.5</v>
      </c>
      <c r="G83" s="48">
        <v>1925000</v>
      </c>
      <c r="H83" s="52">
        <v>0</v>
      </c>
      <c r="I83" s="52">
        <v>1925000</v>
      </c>
      <c r="J83" s="53"/>
    </row>
    <row r="84" spans="1:10" s="15" customFormat="1" ht="22.5" customHeight="1" x14ac:dyDescent="0.2">
      <c r="A84" s="48">
        <v>75</v>
      </c>
      <c r="B84" s="49" t="s">
        <v>415</v>
      </c>
      <c r="C84" s="48" t="s">
        <v>15</v>
      </c>
      <c r="D84" s="56" t="s">
        <v>416</v>
      </c>
      <c r="E84" s="50">
        <v>350000</v>
      </c>
      <c r="F84" s="132">
        <v>5.5</v>
      </c>
      <c r="G84" s="48">
        <v>1925000</v>
      </c>
      <c r="H84" s="52">
        <v>0</v>
      </c>
      <c r="I84" s="52">
        <v>1925000</v>
      </c>
      <c r="J84" s="53"/>
    </row>
    <row r="85" spans="1:10" s="15" customFormat="1" ht="22.5" customHeight="1" x14ac:dyDescent="0.2">
      <c r="A85" s="48">
        <v>76</v>
      </c>
      <c r="B85" s="49" t="s">
        <v>418</v>
      </c>
      <c r="C85" s="48" t="s">
        <v>15</v>
      </c>
      <c r="D85" s="56" t="s">
        <v>419</v>
      </c>
      <c r="E85" s="50">
        <v>350000</v>
      </c>
      <c r="F85" s="132">
        <v>5.5</v>
      </c>
      <c r="G85" s="48">
        <v>1925000</v>
      </c>
      <c r="H85" s="52">
        <v>0</v>
      </c>
      <c r="I85" s="52">
        <v>1925000</v>
      </c>
      <c r="J85" s="53"/>
    </row>
    <row r="86" spans="1:10" s="15" customFormat="1" ht="22.5" customHeight="1" x14ac:dyDescent="0.2">
      <c r="A86" s="48">
        <v>77</v>
      </c>
      <c r="B86" s="49" t="s">
        <v>423</v>
      </c>
      <c r="C86" s="48" t="s">
        <v>15</v>
      </c>
      <c r="D86" s="56" t="s">
        <v>424</v>
      </c>
      <c r="E86" s="50">
        <v>350000</v>
      </c>
      <c r="F86" s="132">
        <v>5.5</v>
      </c>
      <c r="G86" s="48">
        <v>1925000</v>
      </c>
      <c r="H86" s="52">
        <v>50000</v>
      </c>
      <c r="I86" s="52">
        <v>1975000</v>
      </c>
      <c r="J86" s="53"/>
    </row>
    <row r="87" spans="1:10" s="15" customFormat="1" ht="22.5" customHeight="1" x14ac:dyDescent="0.2">
      <c r="A87" s="48">
        <v>78</v>
      </c>
      <c r="B87" s="49" t="s">
        <v>465</v>
      </c>
      <c r="C87" s="48" t="s">
        <v>15</v>
      </c>
      <c r="D87" s="56" t="s">
        <v>466</v>
      </c>
      <c r="E87" s="50">
        <v>320000</v>
      </c>
      <c r="F87" s="132">
        <v>5.5</v>
      </c>
      <c r="G87" s="48">
        <v>1760000</v>
      </c>
      <c r="H87" s="52">
        <v>0</v>
      </c>
      <c r="I87" s="52">
        <v>1760000</v>
      </c>
      <c r="J87" s="53"/>
    </row>
    <row r="88" spans="1:10" s="15" customFormat="1" ht="22.5" customHeight="1" x14ac:dyDescent="0.2">
      <c r="A88" s="48">
        <v>79</v>
      </c>
      <c r="B88" s="49" t="s">
        <v>469</v>
      </c>
      <c r="C88" s="48" t="s">
        <v>15</v>
      </c>
      <c r="D88" s="56" t="s">
        <v>470</v>
      </c>
      <c r="E88" s="50">
        <v>320000</v>
      </c>
      <c r="F88" s="132">
        <v>5.5</v>
      </c>
      <c r="G88" s="48">
        <v>1760000</v>
      </c>
      <c r="H88" s="52">
        <v>0</v>
      </c>
      <c r="I88" s="52">
        <v>1760000</v>
      </c>
      <c r="J88" s="53"/>
    </row>
    <row r="89" spans="1:10" s="15" customFormat="1" ht="22.5" customHeight="1" x14ac:dyDescent="0.2">
      <c r="A89" s="48">
        <v>80</v>
      </c>
      <c r="B89" s="49" t="s">
        <v>472</v>
      </c>
      <c r="C89" s="48" t="s">
        <v>15</v>
      </c>
      <c r="D89" s="56" t="s">
        <v>473</v>
      </c>
      <c r="E89" s="50">
        <v>320000</v>
      </c>
      <c r="F89" s="132">
        <v>5.5</v>
      </c>
      <c r="G89" s="48">
        <v>1760000</v>
      </c>
      <c r="H89" s="52">
        <v>0</v>
      </c>
      <c r="I89" s="52">
        <v>1760000</v>
      </c>
      <c r="J89" s="53"/>
    </row>
    <row r="90" spans="1:10" s="15" customFormat="1" ht="22.5" customHeight="1" x14ac:dyDescent="0.2">
      <c r="A90" s="48">
        <v>81</v>
      </c>
      <c r="B90" s="49" t="s">
        <v>474</v>
      </c>
      <c r="C90" s="48" t="s">
        <v>15</v>
      </c>
      <c r="D90" s="56" t="s">
        <v>475</v>
      </c>
      <c r="E90" s="50">
        <v>320000</v>
      </c>
      <c r="F90" s="132">
        <v>6</v>
      </c>
      <c r="G90" s="48">
        <v>1920000</v>
      </c>
      <c r="H90" s="52">
        <v>60000</v>
      </c>
      <c r="I90" s="52">
        <v>1980000</v>
      </c>
      <c r="J90" s="53"/>
    </row>
    <row r="91" spans="1:10" s="15" customFormat="1" ht="22.5" customHeight="1" x14ac:dyDescent="0.2">
      <c r="A91" s="48">
        <v>82</v>
      </c>
      <c r="B91" s="49" t="s">
        <v>476</v>
      </c>
      <c r="C91" s="48" t="s">
        <v>15</v>
      </c>
      <c r="D91" s="56" t="s">
        <v>477</v>
      </c>
      <c r="E91" s="50">
        <v>320000</v>
      </c>
      <c r="F91" s="132">
        <v>6</v>
      </c>
      <c r="G91" s="48">
        <v>1920000</v>
      </c>
      <c r="H91" s="52">
        <v>60000</v>
      </c>
      <c r="I91" s="52">
        <v>1980000</v>
      </c>
      <c r="J91" s="53"/>
    </row>
    <row r="92" spans="1:10" s="15" customFormat="1" ht="22.5" customHeight="1" x14ac:dyDescent="0.2">
      <c r="A92" s="48">
        <v>83</v>
      </c>
      <c r="B92" s="49" t="s">
        <v>478</v>
      </c>
      <c r="C92" s="48" t="s">
        <v>15</v>
      </c>
      <c r="D92" s="56" t="s">
        <v>479</v>
      </c>
      <c r="E92" s="50">
        <v>320000</v>
      </c>
      <c r="F92" s="132">
        <v>6</v>
      </c>
      <c r="G92" s="48">
        <v>1920000</v>
      </c>
      <c r="H92" s="52">
        <v>0</v>
      </c>
      <c r="I92" s="52">
        <v>1920000</v>
      </c>
      <c r="J92" s="53"/>
    </row>
    <row r="93" spans="1:10" s="15" customFormat="1" ht="22.5" customHeight="1" x14ac:dyDescent="0.2">
      <c r="A93" s="48">
        <v>84</v>
      </c>
      <c r="B93" s="49" t="s">
        <v>480</v>
      </c>
      <c r="C93" s="48" t="s">
        <v>15</v>
      </c>
      <c r="D93" s="56" t="s">
        <v>481</v>
      </c>
      <c r="E93" s="50">
        <v>320000</v>
      </c>
      <c r="F93" s="132">
        <v>6</v>
      </c>
      <c r="G93" s="48">
        <v>1920000</v>
      </c>
      <c r="H93" s="52">
        <v>60000</v>
      </c>
      <c r="I93" s="52">
        <v>1980000</v>
      </c>
      <c r="J93" s="53"/>
    </row>
    <row r="94" spans="1:10" s="15" customFormat="1" ht="22.5" customHeight="1" x14ac:dyDescent="0.2">
      <c r="A94" s="48">
        <v>85</v>
      </c>
      <c r="B94" s="49" t="s">
        <v>482</v>
      </c>
      <c r="C94" s="48" t="s">
        <v>15</v>
      </c>
      <c r="D94" s="56" t="s">
        <v>483</v>
      </c>
      <c r="E94" s="50">
        <v>320000</v>
      </c>
      <c r="F94" s="132">
        <v>6</v>
      </c>
      <c r="G94" s="48">
        <v>1920000</v>
      </c>
      <c r="H94" s="52">
        <v>60000</v>
      </c>
      <c r="I94" s="52">
        <v>1980000</v>
      </c>
      <c r="J94" s="53"/>
    </row>
    <row r="95" spans="1:10" s="15" customFormat="1" ht="22.5" customHeight="1" x14ac:dyDescent="0.2">
      <c r="A95" s="48">
        <v>86</v>
      </c>
      <c r="B95" s="49" t="s">
        <v>484</v>
      </c>
      <c r="C95" s="48" t="s">
        <v>15</v>
      </c>
      <c r="D95" s="56" t="s">
        <v>485</v>
      </c>
      <c r="E95" s="50">
        <v>320000</v>
      </c>
      <c r="F95" s="132">
        <v>6</v>
      </c>
      <c r="G95" s="48">
        <v>1920000</v>
      </c>
      <c r="H95" s="52">
        <v>0</v>
      </c>
      <c r="I95" s="52">
        <v>1920000</v>
      </c>
      <c r="J95" s="53"/>
    </row>
    <row r="96" spans="1:10" s="15" customFormat="1" ht="22.5" customHeight="1" x14ac:dyDescent="0.2">
      <c r="A96" s="48">
        <v>87</v>
      </c>
      <c r="B96" s="49" t="s">
        <v>486</v>
      </c>
      <c r="C96" s="48" t="s">
        <v>15</v>
      </c>
      <c r="D96" s="56" t="s">
        <v>487</v>
      </c>
      <c r="E96" s="50">
        <v>320000</v>
      </c>
      <c r="F96" s="132">
        <v>6</v>
      </c>
      <c r="G96" s="48">
        <v>1920000</v>
      </c>
      <c r="H96" s="52">
        <v>0</v>
      </c>
      <c r="I96" s="52">
        <v>1920000</v>
      </c>
      <c r="J96" s="53"/>
    </row>
    <row r="97" spans="1:10" s="15" customFormat="1" ht="22.5" customHeight="1" x14ac:dyDescent="0.2">
      <c r="A97" s="48">
        <v>88</v>
      </c>
      <c r="B97" s="49" t="s">
        <v>488</v>
      </c>
      <c r="C97" s="48" t="s">
        <v>15</v>
      </c>
      <c r="D97" s="56" t="s">
        <v>489</v>
      </c>
      <c r="E97" s="50">
        <v>320000</v>
      </c>
      <c r="F97" s="132">
        <v>6</v>
      </c>
      <c r="G97" s="48">
        <v>1920000</v>
      </c>
      <c r="H97" s="52">
        <v>0</v>
      </c>
      <c r="I97" s="52">
        <v>1920000</v>
      </c>
      <c r="J97" s="53"/>
    </row>
    <row r="98" spans="1:10" s="15" customFormat="1" ht="22.5" customHeight="1" x14ac:dyDescent="0.2">
      <c r="A98" s="48">
        <v>89</v>
      </c>
      <c r="B98" s="49" t="s">
        <v>495</v>
      </c>
      <c r="C98" s="48" t="s">
        <v>15</v>
      </c>
      <c r="D98" s="56" t="s">
        <v>496</v>
      </c>
      <c r="E98" s="50">
        <v>350000</v>
      </c>
      <c r="F98" s="132">
        <v>5.5</v>
      </c>
      <c r="G98" s="48">
        <v>1925000</v>
      </c>
      <c r="H98" s="52">
        <v>50000</v>
      </c>
      <c r="I98" s="52">
        <v>1975000</v>
      </c>
      <c r="J98" s="53"/>
    </row>
    <row r="99" spans="1:10" s="15" customFormat="1" ht="22.5" customHeight="1" x14ac:dyDescent="0.2">
      <c r="A99" s="48">
        <v>90</v>
      </c>
      <c r="B99" s="49" t="s">
        <v>498</v>
      </c>
      <c r="C99" s="48" t="s">
        <v>15</v>
      </c>
      <c r="D99" s="56" t="s">
        <v>499</v>
      </c>
      <c r="E99" s="50">
        <v>350000</v>
      </c>
      <c r="F99" s="132">
        <v>5.5</v>
      </c>
      <c r="G99" s="48">
        <v>1925000</v>
      </c>
      <c r="H99" s="52">
        <v>50000</v>
      </c>
      <c r="I99" s="52">
        <v>1975000</v>
      </c>
      <c r="J99" s="53"/>
    </row>
    <row r="100" spans="1:10" s="15" customFormat="1" ht="22.5" customHeight="1" x14ac:dyDescent="0.2">
      <c r="A100" s="48">
        <v>91</v>
      </c>
      <c r="B100" s="49" t="s">
        <v>500</v>
      </c>
      <c r="C100" s="48" t="s">
        <v>15</v>
      </c>
      <c r="D100" s="56" t="s">
        <v>501</v>
      </c>
      <c r="E100" s="50">
        <v>350000</v>
      </c>
      <c r="F100" s="132">
        <v>5.5</v>
      </c>
      <c r="G100" s="48">
        <v>1925000</v>
      </c>
      <c r="H100" s="52">
        <v>50000</v>
      </c>
      <c r="I100" s="52">
        <v>1975000</v>
      </c>
      <c r="J100" s="53"/>
    </row>
    <row r="101" spans="1:10" s="15" customFormat="1" ht="22.5" customHeight="1" x14ac:dyDescent="0.2">
      <c r="A101" s="48">
        <v>92</v>
      </c>
      <c r="B101" s="49" t="s">
        <v>507</v>
      </c>
      <c r="C101" s="48" t="s">
        <v>15</v>
      </c>
      <c r="D101" s="56" t="s">
        <v>508</v>
      </c>
      <c r="E101" s="50">
        <v>350000</v>
      </c>
      <c r="F101" s="132">
        <v>5.5</v>
      </c>
      <c r="G101" s="48">
        <v>1925000</v>
      </c>
      <c r="H101" s="52">
        <v>50000</v>
      </c>
      <c r="I101" s="52">
        <v>1975000</v>
      </c>
      <c r="J101" s="53"/>
    </row>
    <row r="102" spans="1:10" s="15" customFormat="1" ht="22.5" customHeight="1" x14ac:dyDescent="0.2">
      <c r="A102" s="48">
        <v>93</v>
      </c>
      <c r="B102" s="49" t="s">
        <v>509</v>
      </c>
      <c r="C102" s="48" t="s">
        <v>15</v>
      </c>
      <c r="D102" s="56" t="s">
        <v>510</v>
      </c>
      <c r="E102" s="50">
        <v>350000</v>
      </c>
      <c r="F102" s="132">
        <v>5.5</v>
      </c>
      <c r="G102" s="48">
        <v>1925000</v>
      </c>
      <c r="H102" s="52">
        <v>50000</v>
      </c>
      <c r="I102" s="52">
        <v>1975000</v>
      </c>
      <c r="J102" s="53"/>
    </row>
    <row r="103" spans="1:10" s="15" customFormat="1" ht="22.5" customHeight="1" x14ac:dyDescent="0.2">
      <c r="A103" s="48">
        <v>94</v>
      </c>
      <c r="B103" s="49" t="s">
        <v>511</v>
      </c>
      <c r="C103" s="48" t="s">
        <v>15</v>
      </c>
      <c r="D103" s="56" t="s">
        <v>512</v>
      </c>
      <c r="E103" s="50">
        <v>350000</v>
      </c>
      <c r="F103" s="132">
        <v>5.5</v>
      </c>
      <c r="G103" s="48">
        <v>1925000</v>
      </c>
      <c r="H103" s="52">
        <v>50000</v>
      </c>
      <c r="I103" s="52">
        <v>1975000</v>
      </c>
      <c r="J103" s="53"/>
    </row>
    <row r="104" spans="1:10" s="15" customFormat="1" ht="22.5" customHeight="1" x14ac:dyDescent="0.2">
      <c r="A104" s="48">
        <v>95</v>
      </c>
      <c r="B104" s="49" t="s">
        <v>514</v>
      </c>
      <c r="C104" s="48" t="s">
        <v>15</v>
      </c>
      <c r="D104" s="56" t="s">
        <v>515</v>
      </c>
      <c r="E104" s="50">
        <v>350000</v>
      </c>
      <c r="F104" s="132">
        <v>5.5</v>
      </c>
      <c r="G104" s="48">
        <v>1925000</v>
      </c>
      <c r="H104" s="52">
        <v>50000</v>
      </c>
      <c r="I104" s="52">
        <v>1975000</v>
      </c>
      <c r="J104" s="53"/>
    </row>
    <row r="105" spans="1:10" s="15" customFormat="1" ht="22.5" customHeight="1" x14ac:dyDescent="0.2">
      <c r="A105" s="48">
        <v>96</v>
      </c>
      <c r="B105" s="49" t="s">
        <v>517</v>
      </c>
      <c r="C105" s="48" t="s">
        <v>15</v>
      </c>
      <c r="D105" s="56" t="s">
        <v>518</v>
      </c>
      <c r="E105" s="50">
        <v>350000</v>
      </c>
      <c r="F105" s="132">
        <v>5.5</v>
      </c>
      <c r="G105" s="48">
        <v>1925000</v>
      </c>
      <c r="H105" s="52">
        <v>50000</v>
      </c>
      <c r="I105" s="52">
        <v>1975000</v>
      </c>
      <c r="J105" s="53"/>
    </row>
    <row r="106" spans="1:10" s="15" customFormat="1" ht="22.5" customHeight="1" x14ac:dyDescent="0.2">
      <c r="A106" s="48">
        <v>97</v>
      </c>
      <c r="B106" s="49" t="s">
        <v>530</v>
      </c>
      <c r="C106" s="48" t="s">
        <v>15</v>
      </c>
      <c r="D106" s="56" t="s">
        <v>531</v>
      </c>
      <c r="E106" s="50">
        <v>350000</v>
      </c>
      <c r="F106" s="132">
        <v>5.5</v>
      </c>
      <c r="G106" s="48">
        <v>1925000</v>
      </c>
      <c r="H106" s="52">
        <v>50000</v>
      </c>
      <c r="I106" s="52">
        <v>1975000</v>
      </c>
      <c r="J106" s="53"/>
    </row>
    <row r="107" spans="1:10" s="15" customFormat="1" ht="22.5" customHeight="1" x14ac:dyDescent="0.2">
      <c r="A107" s="48">
        <v>98</v>
      </c>
      <c r="B107" s="49" t="s">
        <v>542</v>
      </c>
      <c r="C107" s="48" t="s">
        <v>15</v>
      </c>
      <c r="D107" s="56" t="s">
        <v>543</v>
      </c>
      <c r="E107" s="50">
        <v>350000</v>
      </c>
      <c r="F107" s="132">
        <v>5</v>
      </c>
      <c r="G107" s="48">
        <v>1750000</v>
      </c>
      <c r="H107" s="52">
        <v>0</v>
      </c>
      <c r="I107" s="52">
        <v>1750000</v>
      </c>
      <c r="J107" s="53"/>
    </row>
    <row r="108" spans="1:10" s="15" customFormat="1" ht="22.5" customHeight="1" x14ac:dyDescent="0.2">
      <c r="A108" s="48">
        <v>99</v>
      </c>
      <c r="B108" s="49" t="s">
        <v>556</v>
      </c>
      <c r="C108" s="48" t="s">
        <v>15</v>
      </c>
      <c r="D108" s="56" t="s">
        <v>557</v>
      </c>
      <c r="E108" s="50">
        <v>350000</v>
      </c>
      <c r="F108" s="132">
        <v>5</v>
      </c>
      <c r="G108" s="48">
        <v>1750000</v>
      </c>
      <c r="H108" s="52">
        <v>0</v>
      </c>
      <c r="I108" s="52">
        <v>1750000</v>
      </c>
      <c r="J108" s="53"/>
    </row>
    <row r="109" spans="1:10" s="15" customFormat="1" ht="22.5" customHeight="1" x14ac:dyDescent="0.2">
      <c r="A109" s="48">
        <v>100</v>
      </c>
      <c r="B109" s="49" t="s">
        <v>562</v>
      </c>
      <c r="C109" s="48" t="s">
        <v>15</v>
      </c>
      <c r="D109" s="56" t="s">
        <v>563</v>
      </c>
      <c r="E109" s="50">
        <v>320000</v>
      </c>
      <c r="F109" s="132">
        <v>6</v>
      </c>
      <c r="G109" s="48">
        <v>1920000</v>
      </c>
      <c r="H109" s="52">
        <v>0</v>
      </c>
      <c r="I109" s="52">
        <v>1920000</v>
      </c>
      <c r="J109" s="53"/>
    </row>
    <row r="110" spans="1:10" s="15" customFormat="1" ht="22.5" customHeight="1" x14ac:dyDescent="0.2">
      <c r="A110" s="48">
        <v>101</v>
      </c>
      <c r="B110" s="49" t="s">
        <v>564</v>
      </c>
      <c r="C110" s="48" t="s">
        <v>15</v>
      </c>
      <c r="D110" s="56" t="s">
        <v>565</v>
      </c>
      <c r="E110" s="50">
        <v>350000</v>
      </c>
      <c r="F110" s="132">
        <v>5.5</v>
      </c>
      <c r="G110" s="48">
        <v>1925000</v>
      </c>
      <c r="H110" s="52">
        <v>0</v>
      </c>
      <c r="I110" s="52">
        <v>1925000</v>
      </c>
      <c r="J110" s="53"/>
    </row>
    <row r="111" spans="1:10" s="15" customFormat="1" ht="22.5" customHeight="1" x14ac:dyDescent="0.2">
      <c r="A111" s="48">
        <v>102</v>
      </c>
      <c r="B111" s="49" t="s">
        <v>572</v>
      </c>
      <c r="C111" s="48" t="s">
        <v>15</v>
      </c>
      <c r="D111" s="56" t="s">
        <v>573</v>
      </c>
      <c r="E111" s="50">
        <v>320000</v>
      </c>
      <c r="F111" s="132">
        <v>6</v>
      </c>
      <c r="G111" s="48">
        <v>1920000</v>
      </c>
      <c r="H111" s="52">
        <v>0</v>
      </c>
      <c r="I111" s="52">
        <v>1920000</v>
      </c>
      <c r="J111" s="53"/>
    </row>
    <row r="112" spans="1:10" s="15" customFormat="1" ht="22.5" customHeight="1" x14ac:dyDescent="0.2">
      <c r="A112" s="48">
        <v>103</v>
      </c>
      <c r="B112" s="49" t="s">
        <v>580</v>
      </c>
      <c r="C112" s="48" t="s">
        <v>15</v>
      </c>
      <c r="D112" s="56" t="s">
        <v>581</v>
      </c>
      <c r="E112" s="50">
        <v>350000</v>
      </c>
      <c r="F112" s="132">
        <v>5</v>
      </c>
      <c r="G112" s="48">
        <v>1750000</v>
      </c>
      <c r="H112" s="52">
        <v>0</v>
      </c>
      <c r="I112" s="52">
        <v>1750000</v>
      </c>
      <c r="J112" s="53"/>
    </row>
    <row r="113" spans="1:10" s="15" customFormat="1" ht="22.5" customHeight="1" x14ac:dyDescent="0.2">
      <c r="A113" s="48">
        <v>104</v>
      </c>
      <c r="B113" s="49" t="s">
        <v>560</v>
      </c>
      <c r="C113" s="48" t="s">
        <v>15</v>
      </c>
      <c r="D113" s="56" t="s">
        <v>561</v>
      </c>
      <c r="E113" s="50">
        <v>350000</v>
      </c>
      <c r="F113" s="132">
        <v>5</v>
      </c>
      <c r="G113" s="48">
        <v>1750000</v>
      </c>
      <c r="H113" s="52">
        <v>0</v>
      </c>
      <c r="I113" s="52">
        <v>1750000</v>
      </c>
      <c r="J113" s="53"/>
    </row>
    <row r="114" spans="1:10" s="15" customFormat="1" ht="22.5" customHeight="1" x14ac:dyDescent="0.2">
      <c r="A114" s="48">
        <v>105</v>
      </c>
      <c r="B114" s="49" t="s">
        <v>566</v>
      </c>
      <c r="C114" s="48" t="s">
        <v>15</v>
      </c>
      <c r="D114" s="56" t="s">
        <v>567</v>
      </c>
      <c r="E114" s="50">
        <v>350000</v>
      </c>
      <c r="F114" s="132">
        <v>5</v>
      </c>
      <c r="G114" s="48">
        <v>1750000</v>
      </c>
      <c r="H114" s="52">
        <v>0</v>
      </c>
      <c r="I114" s="52">
        <v>1750000</v>
      </c>
      <c r="J114" s="53"/>
    </row>
    <row r="115" spans="1:10" s="15" customFormat="1" ht="22.5" customHeight="1" x14ac:dyDescent="0.2">
      <c r="A115" s="48">
        <v>106</v>
      </c>
      <c r="B115" s="49" t="s">
        <v>568</v>
      </c>
      <c r="C115" s="48" t="s">
        <v>15</v>
      </c>
      <c r="D115" s="56" t="s">
        <v>569</v>
      </c>
      <c r="E115" s="50">
        <v>350000</v>
      </c>
      <c r="F115" s="132">
        <v>5</v>
      </c>
      <c r="G115" s="48">
        <v>1750000</v>
      </c>
      <c r="H115" s="52">
        <v>0</v>
      </c>
      <c r="I115" s="52">
        <v>1750000</v>
      </c>
      <c r="J115" s="53"/>
    </row>
    <row r="116" spans="1:10" s="15" customFormat="1" ht="22.5" customHeight="1" x14ac:dyDescent="0.2">
      <c r="A116" s="48">
        <v>107</v>
      </c>
      <c r="B116" s="49" t="s">
        <v>576</v>
      </c>
      <c r="C116" s="48" t="s">
        <v>15</v>
      </c>
      <c r="D116" s="56" t="s">
        <v>577</v>
      </c>
      <c r="E116" s="50">
        <v>350000</v>
      </c>
      <c r="F116" s="132">
        <v>5</v>
      </c>
      <c r="G116" s="48">
        <v>1750000</v>
      </c>
      <c r="H116" s="52">
        <v>0</v>
      </c>
      <c r="I116" s="52">
        <v>1750000</v>
      </c>
      <c r="J116" s="53"/>
    </row>
    <row r="117" spans="1:10" s="15" customFormat="1" ht="22.5" customHeight="1" x14ac:dyDescent="0.2">
      <c r="A117" s="48">
        <v>108</v>
      </c>
      <c r="B117" s="49" t="s">
        <v>578</v>
      </c>
      <c r="C117" s="48" t="s">
        <v>15</v>
      </c>
      <c r="D117" s="56" t="s">
        <v>579</v>
      </c>
      <c r="E117" s="50">
        <v>350000</v>
      </c>
      <c r="F117" s="132">
        <v>5</v>
      </c>
      <c r="G117" s="48">
        <v>1750000</v>
      </c>
      <c r="H117" s="52">
        <v>0</v>
      </c>
      <c r="I117" s="52">
        <v>1750000</v>
      </c>
      <c r="J117" s="53"/>
    </row>
    <row r="118" spans="1:10" s="15" customFormat="1" ht="22.5" customHeight="1" x14ac:dyDescent="0.2">
      <c r="A118" s="48">
        <v>109</v>
      </c>
      <c r="B118" s="49" t="s">
        <v>173</v>
      </c>
      <c r="C118" s="48" t="s">
        <v>15</v>
      </c>
      <c r="D118" s="56" t="s">
        <v>175</v>
      </c>
      <c r="E118" s="50">
        <v>320000</v>
      </c>
      <c r="F118" s="132">
        <v>14</v>
      </c>
      <c r="G118" s="48">
        <v>4480000</v>
      </c>
      <c r="H118" s="52">
        <v>0</v>
      </c>
      <c r="I118" s="52">
        <v>4480000</v>
      </c>
      <c r="J118" s="53"/>
    </row>
    <row r="119" spans="1:10" s="15" customFormat="1" ht="22.5" customHeight="1" x14ac:dyDescent="0.2">
      <c r="A119" s="48">
        <v>110</v>
      </c>
      <c r="B119" s="49" t="s">
        <v>176</v>
      </c>
      <c r="C119" s="48" t="s">
        <v>15</v>
      </c>
      <c r="D119" s="56" t="s">
        <v>178</v>
      </c>
      <c r="E119" s="50">
        <v>300000</v>
      </c>
      <c r="F119" s="132">
        <v>14</v>
      </c>
      <c r="G119" s="48">
        <v>4200000</v>
      </c>
      <c r="H119" s="52">
        <v>0</v>
      </c>
      <c r="I119" s="52">
        <v>4200000</v>
      </c>
      <c r="J119" s="53"/>
    </row>
    <row r="120" spans="1:10" s="15" customFormat="1" ht="22.5" customHeight="1" x14ac:dyDescent="0.2">
      <c r="A120" s="48">
        <v>111</v>
      </c>
      <c r="B120" s="49" t="s">
        <v>179</v>
      </c>
      <c r="C120" s="48" t="s">
        <v>15</v>
      </c>
      <c r="D120" s="56" t="s">
        <v>181</v>
      </c>
      <c r="E120" s="50">
        <v>320000</v>
      </c>
      <c r="F120" s="132">
        <v>14</v>
      </c>
      <c r="G120" s="48">
        <v>4480000</v>
      </c>
      <c r="H120" s="52">
        <v>0</v>
      </c>
      <c r="I120" s="52">
        <v>4480000</v>
      </c>
      <c r="J120" s="53"/>
    </row>
    <row r="121" spans="1:10" s="15" customFormat="1" ht="22.5" customHeight="1" x14ac:dyDescent="0.2">
      <c r="A121" s="48">
        <v>112</v>
      </c>
      <c r="B121" s="49" t="s">
        <v>182</v>
      </c>
      <c r="C121" s="48" t="s">
        <v>15</v>
      </c>
      <c r="D121" s="56" t="s">
        <v>184</v>
      </c>
      <c r="E121" s="50">
        <v>350000</v>
      </c>
      <c r="F121" s="132">
        <v>9.5</v>
      </c>
      <c r="G121" s="48">
        <v>3325000</v>
      </c>
      <c r="H121" s="52">
        <v>0</v>
      </c>
      <c r="I121" s="52">
        <v>3325000</v>
      </c>
      <c r="J121" s="53"/>
    </row>
    <row r="122" spans="1:10" s="15" customFormat="1" ht="22.5" customHeight="1" x14ac:dyDescent="0.2">
      <c r="A122" s="48">
        <v>113</v>
      </c>
      <c r="B122" s="49" t="s">
        <v>185</v>
      </c>
      <c r="C122" s="48" t="s">
        <v>15</v>
      </c>
      <c r="D122" s="56" t="s">
        <v>187</v>
      </c>
      <c r="E122" s="50">
        <v>350000</v>
      </c>
      <c r="F122" s="132">
        <v>14</v>
      </c>
      <c r="G122" s="48">
        <v>4900000</v>
      </c>
      <c r="H122" s="52">
        <v>0</v>
      </c>
      <c r="I122" s="52">
        <v>4900000</v>
      </c>
      <c r="J122" s="53"/>
    </row>
    <row r="123" spans="1:10" s="15" customFormat="1" ht="22.5" customHeight="1" x14ac:dyDescent="0.2">
      <c r="A123" s="48">
        <v>114</v>
      </c>
      <c r="B123" s="49" t="s">
        <v>188</v>
      </c>
      <c r="C123" s="48" t="s">
        <v>15</v>
      </c>
      <c r="D123" s="56" t="s">
        <v>190</v>
      </c>
      <c r="E123" s="50">
        <v>350000</v>
      </c>
      <c r="F123" s="132">
        <v>14</v>
      </c>
      <c r="G123" s="48">
        <v>4900000</v>
      </c>
      <c r="H123" s="52">
        <v>0</v>
      </c>
      <c r="I123" s="52">
        <v>4900000</v>
      </c>
      <c r="J123" s="53"/>
    </row>
    <row r="124" spans="1:10" s="15" customFormat="1" ht="22.5" customHeight="1" x14ac:dyDescent="0.2">
      <c r="A124" s="48">
        <v>115</v>
      </c>
      <c r="B124" s="49" t="s">
        <v>191</v>
      </c>
      <c r="C124" s="48" t="s">
        <v>15</v>
      </c>
      <c r="D124" s="56" t="s">
        <v>193</v>
      </c>
      <c r="E124" s="50">
        <v>350000</v>
      </c>
      <c r="F124" s="132">
        <v>14</v>
      </c>
      <c r="G124" s="48">
        <v>4900000</v>
      </c>
      <c r="H124" s="52">
        <v>0</v>
      </c>
      <c r="I124" s="52">
        <v>4900000</v>
      </c>
      <c r="J124" s="53"/>
    </row>
    <row r="125" spans="1:10" s="15" customFormat="1" ht="22.5" customHeight="1" x14ac:dyDescent="0.2">
      <c r="A125" s="48">
        <v>116</v>
      </c>
      <c r="B125" s="49" t="s">
        <v>88</v>
      </c>
      <c r="C125" s="48" t="s">
        <v>15</v>
      </c>
      <c r="D125" s="56" t="s">
        <v>90</v>
      </c>
      <c r="E125" s="50">
        <v>320000</v>
      </c>
      <c r="F125" s="132">
        <v>12</v>
      </c>
      <c r="G125" s="48">
        <v>3840000</v>
      </c>
      <c r="H125" s="52">
        <v>0</v>
      </c>
      <c r="I125" s="52">
        <v>3840000</v>
      </c>
      <c r="J125" s="53"/>
    </row>
    <row r="126" spans="1:10" s="15" customFormat="1" ht="22.5" customHeight="1" x14ac:dyDescent="0.2">
      <c r="A126" s="48">
        <v>117</v>
      </c>
      <c r="B126" s="49" t="s">
        <v>91</v>
      </c>
      <c r="C126" s="48" t="s">
        <v>15</v>
      </c>
      <c r="D126" s="56" t="s">
        <v>93</v>
      </c>
      <c r="E126" s="50">
        <v>320000</v>
      </c>
      <c r="F126" s="132">
        <v>12</v>
      </c>
      <c r="G126" s="48">
        <v>3840000</v>
      </c>
      <c r="H126" s="52">
        <v>0</v>
      </c>
      <c r="I126" s="52">
        <v>3840000</v>
      </c>
      <c r="J126" s="53"/>
    </row>
    <row r="127" spans="1:10" s="15" customFormat="1" ht="22.5" customHeight="1" x14ac:dyDescent="0.2">
      <c r="A127" s="48">
        <v>118</v>
      </c>
      <c r="B127" s="49" t="s">
        <v>94</v>
      </c>
      <c r="C127" s="48" t="s">
        <v>15</v>
      </c>
      <c r="D127" s="56" t="s">
        <v>96</v>
      </c>
      <c r="E127" s="50">
        <v>320000</v>
      </c>
      <c r="F127" s="132">
        <v>12</v>
      </c>
      <c r="G127" s="48">
        <v>3840000</v>
      </c>
      <c r="H127" s="52">
        <v>0</v>
      </c>
      <c r="I127" s="52">
        <v>3840000</v>
      </c>
      <c r="J127" s="53"/>
    </row>
    <row r="128" spans="1:10" s="15" customFormat="1" ht="22.5" customHeight="1" x14ac:dyDescent="0.2">
      <c r="A128" s="48">
        <v>119</v>
      </c>
      <c r="B128" s="49" t="s">
        <v>97</v>
      </c>
      <c r="C128" s="48" t="s">
        <v>15</v>
      </c>
      <c r="D128" s="56" t="s">
        <v>99</v>
      </c>
      <c r="E128" s="50">
        <v>320000</v>
      </c>
      <c r="F128" s="132">
        <v>12</v>
      </c>
      <c r="G128" s="48">
        <v>3840000</v>
      </c>
      <c r="H128" s="52">
        <v>0</v>
      </c>
      <c r="I128" s="52">
        <v>3840000</v>
      </c>
      <c r="J128" s="53"/>
    </row>
    <row r="129" spans="1:10" s="15" customFormat="1" ht="22.5" customHeight="1" x14ac:dyDescent="0.2">
      <c r="A129" s="48">
        <v>120</v>
      </c>
      <c r="B129" s="49" t="s">
        <v>194</v>
      </c>
      <c r="C129" s="48" t="s">
        <v>15</v>
      </c>
      <c r="D129" s="56" t="s">
        <v>196</v>
      </c>
      <c r="E129" s="50">
        <v>320000</v>
      </c>
      <c r="F129" s="132">
        <v>14</v>
      </c>
      <c r="G129" s="48">
        <v>4480000</v>
      </c>
      <c r="H129" s="52">
        <v>0</v>
      </c>
      <c r="I129" s="52">
        <v>4480000</v>
      </c>
      <c r="J129" s="53"/>
    </row>
    <row r="130" spans="1:10" s="15" customFormat="1" ht="22.5" customHeight="1" x14ac:dyDescent="0.2">
      <c r="A130" s="48">
        <v>121</v>
      </c>
      <c r="B130" s="49" t="s">
        <v>197</v>
      </c>
      <c r="C130" s="48" t="s">
        <v>15</v>
      </c>
      <c r="D130" s="56" t="s">
        <v>199</v>
      </c>
      <c r="E130" s="50">
        <v>320000</v>
      </c>
      <c r="F130" s="132">
        <v>12</v>
      </c>
      <c r="G130" s="48">
        <v>3840000</v>
      </c>
      <c r="H130" s="52">
        <v>0</v>
      </c>
      <c r="I130" s="52">
        <v>3840000</v>
      </c>
      <c r="J130" s="53"/>
    </row>
    <row r="131" spans="1:10" s="15" customFormat="1" ht="22.5" customHeight="1" x14ac:dyDescent="0.2">
      <c r="A131" s="48">
        <v>122</v>
      </c>
      <c r="B131" s="49" t="s">
        <v>281</v>
      </c>
      <c r="C131" s="48" t="s">
        <v>15</v>
      </c>
      <c r="D131" s="56" t="s">
        <v>282</v>
      </c>
      <c r="E131" s="50">
        <v>350000</v>
      </c>
      <c r="F131" s="132">
        <v>5.5</v>
      </c>
      <c r="G131" s="48">
        <v>1925000</v>
      </c>
      <c r="H131" s="52">
        <v>0</v>
      </c>
      <c r="I131" s="52">
        <v>1925000</v>
      </c>
      <c r="J131" s="53"/>
    </row>
    <row r="132" spans="1:10" s="15" customFormat="1" ht="22.5" customHeight="1" x14ac:dyDescent="0.2">
      <c r="A132" s="48">
        <v>123</v>
      </c>
      <c r="B132" s="49" t="s">
        <v>100</v>
      </c>
      <c r="C132" s="48" t="s">
        <v>15</v>
      </c>
      <c r="D132" s="56" t="s">
        <v>102</v>
      </c>
      <c r="E132" s="50">
        <v>320000</v>
      </c>
      <c r="F132" s="132">
        <v>5.5</v>
      </c>
      <c r="G132" s="48">
        <v>1760000</v>
      </c>
      <c r="H132" s="52">
        <v>0</v>
      </c>
      <c r="I132" s="52">
        <v>1760000</v>
      </c>
      <c r="J132" s="53"/>
    </row>
    <row r="133" spans="1:10" s="15" customFormat="1" ht="22.5" customHeight="1" x14ac:dyDescent="0.2">
      <c r="A133" s="48">
        <v>124</v>
      </c>
      <c r="B133" s="49" t="s">
        <v>283</v>
      </c>
      <c r="C133" s="48" t="s">
        <v>15</v>
      </c>
      <c r="D133" s="56" t="s">
        <v>284</v>
      </c>
      <c r="E133" s="50">
        <v>350000</v>
      </c>
      <c r="F133" s="132">
        <v>5.5</v>
      </c>
      <c r="G133" s="48">
        <v>1925000</v>
      </c>
      <c r="H133" s="52">
        <v>0</v>
      </c>
      <c r="I133" s="52">
        <v>1925000</v>
      </c>
      <c r="J133" s="53"/>
    </row>
    <row r="134" spans="1:10" s="15" customFormat="1" ht="22.5" customHeight="1" x14ac:dyDescent="0.2">
      <c r="A134" s="48">
        <v>125</v>
      </c>
      <c r="B134" s="49" t="s">
        <v>285</v>
      </c>
      <c r="C134" s="48" t="s">
        <v>15</v>
      </c>
      <c r="D134" s="56" t="s">
        <v>286</v>
      </c>
      <c r="E134" s="50">
        <v>350000</v>
      </c>
      <c r="F134" s="132">
        <v>5.5</v>
      </c>
      <c r="G134" s="48">
        <v>1925000</v>
      </c>
      <c r="H134" s="52">
        <v>0</v>
      </c>
      <c r="I134" s="52">
        <v>1925000</v>
      </c>
      <c r="J134" s="53"/>
    </row>
    <row r="135" spans="1:10" s="15" customFormat="1" ht="22.5" customHeight="1" x14ac:dyDescent="0.2">
      <c r="A135" s="48">
        <v>126</v>
      </c>
      <c r="B135" s="49" t="s">
        <v>103</v>
      </c>
      <c r="C135" s="48" t="s">
        <v>15</v>
      </c>
      <c r="D135" s="56" t="s">
        <v>105</v>
      </c>
      <c r="E135" s="50">
        <v>350000</v>
      </c>
      <c r="F135" s="132">
        <v>5</v>
      </c>
      <c r="G135" s="48">
        <v>1750000</v>
      </c>
      <c r="H135" s="52">
        <v>0</v>
      </c>
      <c r="I135" s="52">
        <v>1750000</v>
      </c>
      <c r="J135" s="53"/>
    </row>
    <row r="136" spans="1:10" s="15" customFormat="1" ht="22.5" customHeight="1" x14ac:dyDescent="0.2">
      <c r="A136" s="48">
        <v>127</v>
      </c>
      <c r="B136" s="49" t="s">
        <v>380</v>
      </c>
      <c r="C136" s="48" t="s">
        <v>15</v>
      </c>
      <c r="D136" s="56" t="s">
        <v>381</v>
      </c>
      <c r="E136" s="50">
        <v>380000</v>
      </c>
      <c r="F136" s="132">
        <v>6</v>
      </c>
      <c r="G136" s="48">
        <v>2280000</v>
      </c>
      <c r="H136" s="52">
        <v>0</v>
      </c>
      <c r="I136" s="52">
        <v>2280000</v>
      </c>
      <c r="J136" s="53"/>
    </row>
    <row r="137" spans="1:10" s="15" customFormat="1" ht="22.5" customHeight="1" x14ac:dyDescent="0.2">
      <c r="A137" s="48">
        <v>128</v>
      </c>
      <c r="B137" s="49" t="s">
        <v>287</v>
      </c>
      <c r="C137" s="48" t="s">
        <v>15</v>
      </c>
      <c r="D137" s="56" t="s">
        <v>288</v>
      </c>
      <c r="E137" s="50">
        <v>350000</v>
      </c>
      <c r="F137" s="132">
        <v>5.5</v>
      </c>
      <c r="G137" s="48">
        <v>1925000</v>
      </c>
      <c r="H137" s="52">
        <v>0</v>
      </c>
      <c r="I137" s="52">
        <v>1925000</v>
      </c>
      <c r="J137" s="53"/>
    </row>
    <row r="138" spans="1:10" s="15" customFormat="1" ht="22.5" customHeight="1" x14ac:dyDescent="0.2">
      <c r="A138" s="48">
        <v>129</v>
      </c>
      <c r="B138" s="49" t="s">
        <v>289</v>
      </c>
      <c r="C138" s="48" t="s">
        <v>15</v>
      </c>
      <c r="D138" s="56" t="s">
        <v>290</v>
      </c>
      <c r="E138" s="50">
        <v>380000</v>
      </c>
      <c r="F138" s="132">
        <v>9</v>
      </c>
      <c r="G138" s="48">
        <v>3420000</v>
      </c>
      <c r="H138" s="52">
        <v>0</v>
      </c>
      <c r="I138" s="52">
        <v>3420000</v>
      </c>
      <c r="J138" s="53"/>
    </row>
    <row r="139" spans="1:10" s="15" customFormat="1" ht="22.5" customHeight="1" x14ac:dyDescent="0.2">
      <c r="A139" s="48">
        <v>130</v>
      </c>
      <c r="B139" s="49" t="s">
        <v>291</v>
      </c>
      <c r="C139" s="48" t="s">
        <v>15</v>
      </c>
      <c r="D139" s="56" t="s">
        <v>292</v>
      </c>
      <c r="E139" s="50">
        <v>350000</v>
      </c>
      <c r="F139" s="132">
        <v>5.5</v>
      </c>
      <c r="G139" s="48">
        <v>1925000</v>
      </c>
      <c r="H139" s="52">
        <v>0</v>
      </c>
      <c r="I139" s="52">
        <v>1925000</v>
      </c>
      <c r="J139" s="53"/>
    </row>
    <row r="140" spans="1:10" s="15" customFormat="1" ht="22.5" customHeight="1" x14ac:dyDescent="0.2">
      <c r="A140" s="48">
        <v>131</v>
      </c>
      <c r="B140" s="49" t="s">
        <v>106</v>
      </c>
      <c r="C140" s="48" t="s">
        <v>15</v>
      </c>
      <c r="D140" s="56" t="s">
        <v>108</v>
      </c>
      <c r="E140" s="50">
        <v>350000</v>
      </c>
      <c r="F140" s="132">
        <v>5</v>
      </c>
      <c r="G140" s="48">
        <v>1750000</v>
      </c>
      <c r="H140" s="52">
        <v>0</v>
      </c>
      <c r="I140" s="52">
        <v>1750000</v>
      </c>
      <c r="J140" s="53"/>
    </row>
    <row r="141" spans="1:10" s="15" customFormat="1" ht="22.5" customHeight="1" x14ac:dyDescent="0.2">
      <c r="A141" s="48">
        <v>132</v>
      </c>
      <c r="B141" s="49" t="s">
        <v>109</v>
      </c>
      <c r="C141" s="48" t="s">
        <v>15</v>
      </c>
      <c r="D141" s="56" t="s">
        <v>111</v>
      </c>
      <c r="E141" s="50">
        <v>350000</v>
      </c>
      <c r="F141" s="132">
        <v>5</v>
      </c>
      <c r="G141" s="48">
        <v>1800000</v>
      </c>
      <c r="H141" s="52">
        <v>0</v>
      </c>
      <c r="I141" s="52">
        <v>1800000</v>
      </c>
      <c r="J141" s="53"/>
    </row>
    <row r="142" spans="1:10" s="15" customFormat="1" ht="22.5" customHeight="1" x14ac:dyDescent="0.2">
      <c r="A142" s="48">
        <v>133</v>
      </c>
      <c r="B142" s="49" t="s">
        <v>293</v>
      </c>
      <c r="C142" s="48" t="s">
        <v>15</v>
      </c>
      <c r="D142" s="56" t="s">
        <v>294</v>
      </c>
      <c r="E142" s="50">
        <v>350000</v>
      </c>
      <c r="F142" s="132">
        <v>5.5</v>
      </c>
      <c r="G142" s="48">
        <v>1925000</v>
      </c>
      <c r="H142" s="52">
        <v>0</v>
      </c>
      <c r="I142" s="52">
        <v>1925000</v>
      </c>
      <c r="J142" s="53"/>
    </row>
    <row r="143" spans="1:10" s="15" customFormat="1" ht="22.5" customHeight="1" x14ac:dyDescent="0.2">
      <c r="A143" s="48">
        <v>134</v>
      </c>
      <c r="B143" s="49" t="s">
        <v>295</v>
      </c>
      <c r="C143" s="48" t="s">
        <v>15</v>
      </c>
      <c r="D143" s="56" t="s">
        <v>296</v>
      </c>
      <c r="E143" s="50">
        <v>350000</v>
      </c>
      <c r="F143" s="132">
        <v>5.5</v>
      </c>
      <c r="G143" s="48">
        <v>1925000</v>
      </c>
      <c r="H143" s="52">
        <v>0</v>
      </c>
      <c r="I143" s="52">
        <v>1925000</v>
      </c>
      <c r="J143" s="53"/>
    </row>
    <row r="144" spans="1:10" s="15" customFormat="1" ht="22.5" customHeight="1" x14ac:dyDescent="0.2">
      <c r="A144" s="48">
        <v>135</v>
      </c>
      <c r="B144" s="49" t="s">
        <v>297</v>
      </c>
      <c r="C144" s="48" t="s">
        <v>15</v>
      </c>
      <c r="D144" s="56" t="s">
        <v>298</v>
      </c>
      <c r="E144" s="50">
        <v>350000</v>
      </c>
      <c r="F144" s="132">
        <v>5.5</v>
      </c>
      <c r="G144" s="48">
        <v>1925000</v>
      </c>
      <c r="H144" s="52">
        <v>0</v>
      </c>
      <c r="I144" s="52">
        <v>1925000</v>
      </c>
      <c r="J144" s="53"/>
    </row>
    <row r="145" spans="1:10" s="15" customFormat="1" ht="22.5" customHeight="1" x14ac:dyDescent="0.2">
      <c r="A145" s="48">
        <v>136</v>
      </c>
      <c r="B145" s="49" t="s">
        <v>299</v>
      </c>
      <c r="C145" s="48" t="s">
        <v>15</v>
      </c>
      <c r="D145" s="56" t="s">
        <v>300</v>
      </c>
      <c r="E145" s="50">
        <v>350000</v>
      </c>
      <c r="F145" s="132">
        <v>7</v>
      </c>
      <c r="G145" s="48">
        <v>2450000</v>
      </c>
      <c r="H145" s="52">
        <v>0</v>
      </c>
      <c r="I145" s="52">
        <v>2450000</v>
      </c>
      <c r="J145" s="53"/>
    </row>
    <row r="146" spans="1:10" s="15" customFormat="1" ht="22.5" customHeight="1" x14ac:dyDescent="0.2">
      <c r="A146" s="48">
        <v>137</v>
      </c>
      <c r="B146" s="49" t="s">
        <v>301</v>
      </c>
      <c r="C146" s="48" t="s">
        <v>15</v>
      </c>
      <c r="D146" s="56" t="s">
        <v>302</v>
      </c>
      <c r="E146" s="50">
        <v>380000</v>
      </c>
      <c r="F146" s="132">
        <v>9</v>
      </c>
      <c r="G146" s="48">
        <v>3420000</v>
      </c>
      <c r="H146" s="52">
        <v>0</v>
      </c>
      <c r="I146" s="52">
        <v>3420000</v>
      </c>
      <c r="J146" s="53"/>
    </row>
    <row r="147" spans="1:10" s="15" customFormat="1" ht="22.5" customHeight="1" x14ac:dyDescent="0.2">
      <c r="A147" s="48">
        <v>138</v>
      </c>
      <c r="B147" s="49" t="s">
        <v>303</v>
      </c>
      <c r="C147" s="48" t="s">
        <v>15</v>
      </c>
      <c r="D147" s="56" t="s">
        <v>304</v>
      </c>
      <c r="E147" s="50">
        <v>350000</v>
      </c>
      <c r="F147" s="132">
        <v>5.5</v>
      </c>
      <c r="G147" s="48">
        <v>1925000</v>
      </c>
      <c r="H147" s="52">
        <v>0</v>
      </c>
      <c r="I147" s="52">
        <v>1925000</v>
      </c>
      <c r="J147" s="53"/>
    </row>
    <row r="148" spans="1:10" s="15" customFormat="1" ht="22.5" customHeight="1" x14ac:dyDescent="0.2">
      <c r="A148" s="48">
        <v>139</v>
      </c>
      <c r="B148" s="49" t="s">
        <v>112</v>
      </c>
      <c r="C148" s="48" t="s">
        <v>15</v>
      </c>
      <c r="D148" s="56" t="s">
        <v>114</v>
      </c>
      <c r="E148" s="50">
        <v>320000</v>
      </c>
      <c r="F148" s="132">
        <v>6</v>
      </c>
      <c r="G148" s="48">
        <v>1920000</v>
      </c>
      <c r="H148" s="52">
        <v>0</v>
      </c>
      <c r="I148" s="52">
        <v>1920000</v>
      </c>
      <c r="J148" s="53"/>
    </row>
    <row r="149" spans="1:10" s="15" customFormat="1" ht="22.5" customHeight="1" x14ac:dyDescent="0.2">
      <c r="A149" s="48">
        <v>140</v>
      </c>
      <c r="B149" s="49" t="s">
        <v>306</v>
      </c>
      <c r="C149" s="48" t="s">
        <v>15</v>
      </c>
      <c r="D149" s="56" t="s">
        <v>582</v>
      </c>
      <c r="E149" s="50">
        <v>350000</v>
      </c>
      <c r="F149" s="132">
        <v>5.5</v>
      </c>
      <c r="G149" s="48">
        <v>1925000</v>
      </c>
      <c r="H149" s="52">
        <v>0</v>
      </c>
      <c r="I149" s="52">
        <v>1925000</v>
      </c>
      <c r="J149" s="53"/>
    </row>
    <row r="150" spans="1:10" s="15" customFormat="1" ht="22.5" customHeight="1" x14ac:dyDescent="0.2">
      <c r="A150" s="48">
        <v>141</v>
      </c>
      <c r="B150" s="49" t="s">
        <v>307</v>
      </c>
      <c r="C150" s="48" t="s">
        <v>15</v>
      </c>
      <c r="D150" s="56" t="s">
        <v>583</v>
      </c>
      <c r="E150" s="50">
        <v>350000</v>
      </c>
      <c r="F150" s="132">
        <v>5.5</v>
      </c>
      <c r="G150" s="48">
        <v>1925000</v>
      </c>
      <c r="H150" s="52">
        <v>0</v>
      </c>
      <c r="I150" s="52">
        <v>1925000</v>
      </c>
      <c r="J150" s="53"/>
    </row>
    <row r="151" spans="1:10" s="15" customFormat="1" ht="22.5" customHeight="1" x14ac:dyDescent="0.2">
      <c r="A151" s="48">
        <v>142</v>
      </c>
      <c r="B151" s="49" t="s">
        <v>370</v>
      </c>
      <c r="C151" s="48" t="s">
        <v>15</v>
      </c>
      <c r="D151" s="56">
        <v>162298986</v>
      </c>
      <c r="E151" s="50">
        <v>380000</v>
      </c>
      <c r="F151" s="132">
        <v>5</v>
      </c>
      <c r="G151" s="48">
        <v>1900000</v>
      </c>
      <c r="H151" s="52">
        <v>0</v>
      </c>
      <c r="I151" s="52">
        <v>1900000</v>
      </c>
      <c r="J151" s="53"/>
    </row>
    <row r="152" spans="1:10" s="15" customFormat="1" ht="22.5" customHeight="1" x14ac:dyDescent="0.2">
      <c r="A152" s="48">
        <v>143</v>
      </c>
      <c r="B152" s="49" t="s">
        <v>308</v>
      </c>
      <c r="C152" s="48" t="s">
        <v>15</v>
      </c>
      <c r="D152" s="56" t="s">
        <v>584</v>
      </c>
      <c r="E152" s="50">
        <v>350000</v>
      </c>
      <c r="F152" s="132">
        <v>5.5</v>
      </c>
      <c r="G152" s="48">
        <v>1925000</v>
      </c>
      <c r="H152" s="52">
        <v>0</v>
      </c>
      <c r="I152" s="52">
        <v>1925000</v>
      </c>
      <c r="J152" s="53"/>
    </row>
    <row r="153" spans="1:10" s="15" customFormat="1" ht="22.5" customHeight="1" x14ac:dyDescent="0.2">
      <c r="A153" s="48">
        <v>144</v>
      </c>
      <c r="B153" s="49" t="s">
        <v>438</v>
      </c>
      <c r="C153" s="48" t="s">
        <v>15</v>
      </c>
      <c r="D153" s="56" t="s">
        <v>439</v>
      </c>
      <c r="E153" s="50">
        <v>380000</v>
      </c>
      <c r="F153" s="132">
        <v>7</v>
      </c>
      <c r="G153" s="48">
        <v>2660000</v>
      </c>
      <c r="H153" s="52">
        <v>0</v>
      </c>
      <c r="I153" s="52">
        <v>2660000</v>
      </c>
      <c r="J153" s="53"/>
    </row>
    <row r="154" spans="1:10" s="15" customFormat="1" ht="22.5" customHeight="1" x14ac:dyDescent="0.2">
      <c r="A154" s="48">
        <v>145</v>
      </c>
      <c r="B154" s="49" t="s">
        <v>309</v>
      </c>
      <c r="C154" s="48" t="s">
        <v>15</v>
      </c>
      <c r="D154" s="56" t="s">
        <v>595</v>
      </c>
      <c r="E154" s="50">
        <v>350000</v>
      </c>
      <c r="F154" s="132">
        <v>9</v>
      </c>
      <c r="G154" s="48">
        <v>3150000</v>
      </c>
      <c r="H154" s="52">
        <v>0</v>
      </c>
      <c r="I154" s="52">
        <v>3150000</v>
      </c>
      <c r="J154" s="53"/>
    </row>
    <row r="155" spans="1:10" s="15" customFormat="1" ht="22.5" customHeight="1" x14ac:dyDescent="0.2">
      <c r="A155" s="48">
        <v>146</v>
      </c>
      <c r="B155" s="49" t="s">
        <v>310</v>
      </c>
      <c r="C155" s="48" t="s">
        <v>15</v>
      </c>
      <c r="D155" s="56" t="s">
        <v>585</v>
      </c>
      <c r="E155" s="50">
        <v>350000</v>
      </c>
      <c r="F155" s="132">
        <v>5.5</v>
      </c>
      <c r="G155" s="48">
        <v>1925000</v>
      </c>
      <c r="H155" s="52">
        <v>0</v>
      </c>
      <c r="I155" s="52">
        <v>1925000</v>
      </c>
      <c r="J155" s="53"/>
    </row>
    <row r="156" spans="1:10" s="15" customFormat="1" ht="22.5" customHeight="1" x14ac:dyDescent="0.2">
      <c r="A156" s="48">
        <v>147</v>
      </c>
      <c r="B156" s="49" t="s">
        <v>274</v>
      </c>
      <c r="C156" s="48" t="s">
        <v>15</v>
      </c>
      <c r="D156" s="56" t="s">
        <v>275</v>
      </c>
      <c r="E156" s="50">
        <v>320000</v>
      </c>
      <c r="F156" s="132">
        <v>6</v>
      </c>
      <c r="G156" s="48">
        <v>1920000</v>
      </c>
      <c r="H156" s="52">
        <v>40000</v>
      </c>
      <c r="I156" s="52">
        <v>1960000</v>
      </c>
      <c r="J156" s="53"/>
    </row>
    <row r="157" spans="1:10" s="15" customFormat="1" ht="22.5" customHeight="1" x14ac:dyDescent="0.2">
      <c r="A157" s="48">
        <v>148</v>
      </c>
      <c r="B157" s="49" t="s">
        <v>311</v>
      </c>
      <c r="C157" s="48" t="s">
        <v>15</v>
      </c>
      <c r="D157" s="56" t="s">
        <v>586</v>
      </c>
      <c r="E157" s="50">
        <v>350000</v>
      </c>
      <c r="F157" s="132">
        <v>5.5</v>
      </c>
      <c r="G157" s="48">
        <v>1925000</v>
      </c>
      <c r="H157" s="52">
        <v>0</v>
      </c>
      <c r="I157" s="52">
        <v>1925000</v>
      </c>
      <c r="J157" s="53"/>
    </row>
    <row r="158" spans="1:10" s="15" customFormat="1" ht="22.5" customHeight="1" x14ac:dyDescent="0.2">
      <c r="A158" s="48">
        <v>149</v>
      </c>
      <c r="B158" s="49" t="s">
        <v>115</v>
      </c>
      <c r="C158" s="48" t="s">
        <v>15</v>
      </c>
      <c r="D158" s="56" t="s">
        <v>117</v>
      </c>
      <c r="E158" s="50">
        <v>350000</v>
      </c>
      <c r="F158" s="132">
        <v>5.5</v>
      </c>
      <c r="G158" s="48">
        <v>1925000</v>
      </c>
      <c r="H158" s="52">
        <v>0</v>
      </c>
      <c r="I158" s="52">
        <v>1925000</v>
      </c>
      <c r="J158" s="53"/>
    </row>
    <row r="159" spans="1:10" s="15" customFormat="1" ht="22.5" customHeight="1" x14ac:dyDescent="0.2">
      <c r="A159" s="48">
        <v>150</v>
      </c>
      <c r="B159" s="49" t="s">
        <v>118</v>
      </c>
      <c r="C159" s="48" t="s">
        <v>15</v>
      </c>
      <c r="D159" s="56" t="s">
        <v>120</v>
      </c>
      <c r="E159" s="50">
        <v>350000</v>
      </c>
      <c r="F159" s="132">
        <v>5.5</v>
      </c>
      <c r="G159" s="48">
        <v>1925000</v>
      </c>
      <c r="H159" s="52">
        <v>0</v>
      </c>
      <c r="I159" s="52">
        <v>1925000</v>
      </c>
      <c r="J159" s="53"/>
    </row>
    <row r="160" spans="1:10" s="15" customFormat="1" ht="22.5" customHeight="1" x14ac:dyDescent="0.2">
      <c r="A160" s="48">
        <v>151</v>
      </c>
      <c r="B160" s="49" t="s">
        <v>121</v>
      </c>
      <c r="C160" s="48" t="s">
        <v>15</v>
      </c>
      <c r="D160" s="56" t="s">
        <v>123</v>
      </c>
      <c r="E160" s="50">
        <v>320000</v>
      </c>
      <c r="F160" s="132">
        <v>6</v>
      </c>
      <c r="G160" s="48">
        <v>1920000</v>
      </c>
      <c r="H160" s="52">
        <v>0</v>
      </c>
      <c r="I160" s="52">
        <v>1920000</v>
      </c>
      <c r="J160" s="53"/>
    </row>
    <row r="161" spans="1:10" s="15" customFormat="1" ht="22.5" customHeight="1" x14ac:dyDescent="0.2">
      <c r="A161" s="48">
        <v>152</v>
      </c>
      <c r="B161" s="49" t="s">
        <v>124</v>
      </c>
      <c r="C161" s="48" t="s">
        <v>15</v>
      </c>
      <c r="D161" s="56" t="s">
        <v>126</v>
      </c>
      <c r="E161" s="50">
        <v>320000</v>
      </c>
      <c r="F161" s="132">
        <v>6</v>
      </c>
      <c r="G161" s="48">
        <v>1920000</v>
      </c>
      <c r="H161" s="52">
        <v>0</v>
      </c>
      <c r="I161" s="52">
        <v>1920000</v>
      </c>
      <c r="J161" s="53"/>
    </row>
    <row r="162" spans="1:10" s="15" customFormat="1" ht="22.5" customHeight="1" x14ac:dyDescent="0.2">
      <c r="A162" s="48">
        <v>153</v>
      </c>
      <c r="B162" s="49" t="s">
        <v>312</v>
      </c>
      <c r="C162" s="48" t="s">
        <v>15</v>
      </c>
      <c r="D162" s="56" t="s">
        <v>587</v>
      </c>
      <c r="E162" s="50">
        <v>350000</v>
      </c>
      <c r="F162" s="132">
        <v>5.5</v>
      </c>
      <c r="G162" s="48">
        <v>1925000</v>
      </c>
      <c r="H162" s="52">
        <v>0</v>
      </c>
      <c r="I162" s="52">
        <v>1925000</v>
      </c>
      <c r="J162" s="53"/>
    </row>
    <row r="163" spans="1:10" s="15" customFormat="1" ht="22.5" customHeight="1" x14ac:dyDescent="0.2">
      <c r="A163" s="48">
        <v>154</v>
      </c>
      <c r="B163" s="49" t="s">
        <v>313</v>
      </c>
      <c r="C163" s="48" t="s">
        <v>15</v>
      </c>
      <c r="D163" s="56" t="s">
        <v>588</v>
      </c>
      <c r="E163" s="50">
        <v>350000</v>
      </c>
      <c r="F163" s="132">
        <v>5.5</v>
      </c>
      <c r="G163" s="48">
        <v>1925000</v>
      </c>
      <c r="H163" s="52">
        <v>0</v>
      </c>
      <c r="I163" s="52">
        <v>1925000</v>
      </c>
      <c r="J163" s="53"/>
    </row>
    <row r="164" spans="1:10" s="15" customFormat="1" ht="22.5" customHeight="1" x14ac:dyDescent="0.2">
      <c r="A164" s="48">
        <v>155</v>
      </c>
      <c r="B164" s="49" t="s">
        <v>133</v>
      </c>
      <c r="C164" s="48" t="s">
        <v>15</v>
      </c>
      <c r="D164" s="56" t="s">
        <v>135</v>
      </c>
      <c r="E164" s="50">
        <v>320000</v>
      </c>
      <c r="F164" s="132">
        <v>6</v>
      </c>
      <c r="G164" s="48">
        <v>1920000</v>
      </c>
      <c r="H164" s="52">
        <v>0</v>
      </c>
      <c r="I164" s="52">
        <v>1920000</v>
      </c>
      <c r="J164" s="53"/>
    </row>
    <row r="165" spans="1:10" s="15" customFormat="1" ht="22.5" customHeight="1" x14ac:dyDescent="0.2">
      <c r="A165" s="48">
        <v>156</v>
      </c>
      <c r="B165" s="49" t="s">
        <v>202</v>
      </c>
      <c r="C165" s="48" t="s">
        <v>15</v>
      </c>
      <c r="D165" s="56" t="s">
        <v>203</v>
      </c>
      <c r="E165" s="50">
        <v>320000</v>
      </c>
      <c r="F165" s="132">
        <v>5.5</v>
      </c>
      <c r="G165" s="48">
        <v>1760000</v>
      </c>
      <c r="H165" s="52">
        <v>60000</v>
      </c>
      <c r="I165" s="52">
        <v>1820000</v>
      </c>
      <c r="J165" s="53"/>
    </row>
    <row r="166" spans="1:10" s="15" customFormat="1" ht="22.5" customHeight="1" x14ac:dyDescent="0.2">
      <c r="A166" s="48">
        <v>157</v>
      </c>
      <c r="B166" s="49" t="s">
        <v>204</v>
      </c>
      <c r="C166" s="48" t="s">
        <v>15</v>
      </c>
      <c r="D166" s="56" t="s">
        <v>205</v>
      </c>
      <c r="E166" s="50">
        <v>350000</v>
      </c>
      <c r="F166" s="132">
        <v>5</v>
      </c>
      <c r="G166" s="48">
        <v>1750000</v>
      </c>
      <c r="H166" s="52">
        <v>50000</v>
      </c>
      <c r="I166" s="52">
        <v>1800000</v>
      </c>
      <c r="J166" s="53"/>
    </row>
    <row r="167" spans="1:10" s="15" customFormat="1" ht="22.5" customHeight="1" x14ac:dyDescent="0.2">
      <c r="A167" s="48">
        <v>158</v>
      </c>
      <c r="B167" s="49" t="s">
        <v>207</v>
      </c>
      <c r="C167" s="48" t="s">
        <v>15</v>
      </c>
      <c r="D167" s="56" t="s">
        <v>208</v>
      </c>
      <c r="E167" s="50">
        <v>350000</v>
      </c>
      <c r="F167" s="132">
        <v>5</v>
      </c>
      <c r="G167" s="48">
        <v>1750000</v>
      </c>
      <c r="H167" s="52">
        <v>50000</v>
      </c>
      <c r="I167" s="52">
        <v>1800000</v>
      </c>
      <c r="J167" s="53"/>
    </row>
    <row r="168" spans="1:10" s="15" customFormat="1" ht="22.5" customHeight="1" x14ac:dyDescent="0.2">
      <c r="A168" s="48">
        <v>159</v>
      </c>
      <c r="B168" s="49" t="s">
        <v>215</v>
      </c>
      <c r="C168" s="48" t="s">
        <v>15</v>
      </c>
      <c r="D168" s="56" t="s">
        <v>216</v>
      </c>
      <c r="E168" s="50">
        <v>350000</v>
      </c>
      <c r="F168" s="132">
        <v>5</v>
      </c>
      <c r="G168" s="48">
        <v>1750000</v>
      </c>
      <c r="H168" s="52">
        <v>50000</v>
      </c>
      <c r="I168" s="52">
        <v>1800000</v>
      </c>
      <c r="J168" s="53"/>
    </row>
    <row r="169" spans="1:10" s="15" customFormat="1" ht="22.5" customHeight="1" x14ac:dyDescent="0.2">
      <c r="A169" s="48">
        <v>160</v>
      </c>
      <c r="B169" s="49" t="s">
        <v>217</v>
      </c>
      <c r="C169" s="48" t="s">
        <v>15</v>
      </c>
      <c r="D169" s="56" t="s">
        <v>218</v>
      </c>
      <c r="E169" s="50">
        <v>350000</v>
      </c>
      <c r="F169" s="132">
        <v>5</v>
      </c>
      <c r="G169" s="48">
        <v>1750000</v>
      </c>
      <c r="H169" s="52">
        <v>50000</v>
      </c>
      <c r="I169" s="52">
        <v>1800000</v>
      </c>
      <c r="J169" s="53"/>
    </row>
    <row r="170" spans="1:10" s="15" customFormat="1" ht="22.5" customHeight="1" x14ac:dyDescent="0.2">
      <c r="A170" s="48">
        <v>161</v>
      </c>
      <c r="B170" s="49" t="s">
        <v>219</v>
      </c>
      <c r="C170" s="48" t="s">
        <v>15</v>
      </c>
      <c r="D170" s="56" t="s">
        <v>220</v>
      </c>
      <c r="E170" s="50">
        <v>350000</v>
      </c>
      <c r="F170" s="132">
        <v>5</v>
      </c>
      <c r="G170" s="48">
        <v>1750000</v>
      </c>
      <c r="H170" s="52">
        <v>50000</v>
      </c>
      <c r="I170" s="52">
        <v>1800000</v>
      </c>
      <c r="J170" s="53"/>
    </row>
    <row r="171" spans="1:10" s="15" customFormat="1" ht="22.5" customHeight="1" x14ac:dyDescent="0.2">
      <c r="A171" s="48">
        <v>162</v>
      </c>
      <c r="B171" s="49" t="s">
        <v>221</v>
      </c>
      <c r="C171" s="48" t="s">
        <v>15</v>
      </c>
      <c r="D171" s="56" t="s">
        <v>222</v>
      </c>
      <c r="E171" s="50">
        <v>350000</v>
      </c>
      <c r="F171" s="132">
        <v>5</v>
      </c>
      <c r="G171" s="48">
        <v>1750000</v>
      </c>
      <c r="H171" s="52">
        <v>50000</v>
      </c>
      <c r="I171" s="52">
        <v>1800000</v>
      </c>
      <c r="J171" s="53"/>
    </row>
    <row r="172" spans="1:10" s="15" customFormat="1" ht="22.5" customHeight="1" x14ac:dyDescent="0.2">
      <c r="A172" s="48">
        <v>163</v>
      </c>
      <c r="B172" s="49" t="s">
        <v>223</v>
      </c>
      <c r="C172" s="48" t="s">
        <v>15</v>
      </c>
      <c r="D172" s="56" t="s">
        <v>224</v>
      </c>
      <c r="E172" s="50">
        <v>350000</v>
      </c>
      <c r="F172" s="132">
        <v>5</v>
      </c>
      <c r="G172" s="48">
        <v>1750000</v>
      </c>
      <c r="H172" s="52">
        <v>50000</v>
      </c>
      <c r="I172" s="52">
        <v>1800000</v>
      </c>
      <c r="J172" s="53"/>
    </row>
    <row r="173" spans="1:10" s="15" customFormat="1" ht="22.5" customHeight="1" x14ac:dyDescent="0.2">
      <c r="A173" s="48">
        <v>164</v>
      </c>
      <c r="B173" s="49" t="s">
        <v>225</v>
      </c>
      <c r="C173" s="48" t="s">
        <v>15</v>
      </c>
      <c r="D173" s="56" t="s">
        <v>226</v>
      </c>
      <c r="E173" s="50">
        <v>350000</v>
      </c>
      <c r="F173" s="132">
        <v>5</v>
      </c>
      <c r="G173" s="48">
        <v>1750000</v>
      </c>
      <c r="H173" s="52">
        <v>50000</v>
      </c>
      <c r="I173" s="52">
        <v>1800000</v>
      </c>
      <c r="J173" s="53"/>
    </row>
    <row r="174" spans="1:10" s="15" customFormat="1" ht="22.5" customHeight="1" x14ac:dyDescent="0.2">
      <c r="A174" s="48">
        <v>165</v>
      </c>
      <c r="B174" s="49" t="s">
        <v>227</v>
      </c>
      <c r="C174" s="48" t="s">
        <v>15</v>
      </c>
      <c r="D174" s="56" t="s">
        <v>228</v>
      </c>
      <c r="E174" s="50">
        <v>350000</v>
      </c>
      <c r="F174" s="132">
        <v>5</v>
      </c>
      <c r="G174" s="48">
        <v>1750000</v>
      </c>
      <c r="H174" s="52">
        <v>50000</v>
      </c>
      <c r="I174" s="52">
        <v>1800000</v>
      </c>
      <c r="J174" s="53"/>
    </row>
    <row r="175" spans="1:10" s="15" customFormat="1" ht="22.5" customHeight="1" x14ac:dyDescent="0.2">
      <c r="A175" s="48">
        <v>166</v>
      </c>
      <c r="B175" s="49" t="s">
        <v>229</v>
      </c>
      <c r="C175" s="48" t="s">
        <v>15</v>
      </c>
      <c r="D175" s="56" t="s">
        <v>230</v>
      </c>
      <c r="E175" s="50">
        <v>350000</v>
      </c>
      <c r="F175" s="132">
        <v>5</v>
      </c>
      <c r="G175" s="48">
        <v>1750000</v>
      </c>
      <c r="H175" s="52">
        <v>50000</v>
      </c>
      <c r="I175" s="52">
        <v>1800000</v>
      </c>
      <c r="J175" s="53"/>
    </row>
    <row r="176" spans="1:10" s="15" customFormat="1" ht="22.5" customHeight="1" x14ac:dyDescent="0.2">
      <c r="A176" s="48">
        <v>167</v>
      </c>
      <c r="B176" s="49" t="s">
        <v>231</v>
      </c>
      <c r="C176" s="48" t="s">
        <v>15</v>
      </c>
      <c r="D176" s="56" t="s">
        <v>232</v>
      </c>
      <c r="E176" s="50">
        <v>320000</v>
      </c>
      <c r="F176" s="132">
        <v>5.5</v>
      </c>
      <c r="G176" s="48">
        <v>1760000</v>
      </c>
      <c r="H176" s="52">
        <v>60000</v>
      </c>
      <c r="I176" s="52">
        <v>1820000</v>
      </c>
      <c r="J176" s="53"/>
    </row>
    <row r="177" spans="1:10" s="15" customFormat="1" ht="22.5" customHeight="1" x14ac:dyDescent="0.2">
      <c r="A177" s="48">
        <v>168</v>
      </c>
      <c r="B177" s="49" t="s">
        <v>236</v>
      </c>
      <c r="C177" s="48" t="s">
        <v>15</v>
      </c>
      <c r="D177" s="56" t="s">
        <v>237</v>
      </c>
      <c r="E177" s="50">
        <v>350000</v>
      </c>
      <c r="F177" s="132">
        <v>5</v>
      </c>
      <c r="G177" s="48">
        <v>1750000</v>
      </c>
      <c r="H177" s="52">
        <v>50000</v>
      </c>
      <c r="I177" s="52">
        <v>1800000</v>
      </c>
      <c r="J177" s="53"/>
    </row>
    <row r="178" spans="1:10" s="15" customFormat="1" ht="22.5" customHeight="1" x14ac:dyDescent="0.2">
      <c r="A178" s="48">
        <v>169</v>
      </c>
      <c r="B178" s="49" t="s">
        <v>238</v>
      </c>
      <c r="C178" s="48" t="s">
        <v>15</v>
      </c>
      <c r="D178" s="56" t="s">
        <v>239</v>
      </c>
      <c r="E178" s="50">
        <v>350000</v>
      </c>
      <c r="F178" s="132">
        <v>5</v>
      </c>
      <c r="G178" s="48">
        <v>1750000</v>
      </c>
      <c r="H178" s="52">
        <v>50000</v>
      </c>
      <c r="I178" s="52">
        <v>1800000</v>
      </c>
      <c r="J178" s="53"/>
    </row>
    <row r="179" spans="1:10" s="15" customFormat="1" ht="22.5" customHeight="1" x14ac:dyDescent="0.2">
      <c r="A179" s="48">
        <v>170</v>
      </c>
      <c r="B179" s="49" t="s">
        <v>240</v>
      </c>
      <c r="C179" s="48" t="s">
        <v>15</v>
      </c>
      <c r="D179" s="56" t="s">
        <v>241</v>
      </c>
      <c r="E179" s="50">
        <v>350000</v>
      </c>
      <c r="F179" s="132">
        <v>5</v>
      </c>
      <c r="G179" s="48">
        <v>1750000</v>
      </c>
      <c r="H179" s="52">
        <v>50000</v>
      </c>
      <c r="I179" s="52">
        <v>1800000</v>
      </c>
      <c r="J179" s="53"/>
    </row>
    <row r="180" spans="1:10" s="15" customFormat="1" ht="22.5" customHeight="1" x14ac:dyDescent="0.2">
      <c r="A180" s="48">
        <v>171</v>
      </c>
      <c r="B180" s="49" t="s">
        <v>242</v>
      </c>
      <c r="C180" s="48" t="s">
        <v>15</v>
      </c>
      <c r="D180" s="56" t="s">
        <v>243</v>
      </c>
      <c r="E180" s="50">
        <v>320000</v>
      </c>
      <c r="F180" s="132">
        <v>5.5</v>
      </c>
      <c r="G180" s="48">
        <v>1760000</v>
      </c>
      <c r="H180" s="52">
        <v>60000</v>
      </c>
      <c r="I180" s="52">
        <v>1820000</v>
      </c>
      <c r="J180" s="53"/>
    </row>
    <row r="181" spans="1:10" s="15" customFormat="1" ht="22.5" customHeight="1" x14ac:dyDescent="0.2">
      <c r="A181" s="48">
        <v>172</v>
      </c>
      <c r="B181" s="49" t="s">
        <v>244</v>
      </c>
      <c r="C181" s="48" t="s">
        <v>15</v>
      </c>
      <c r="D181" s="56" t="s">
        <v>245</v>
      </c>
      <c r="E181" s="50">
        <v>350000</v>
      </c>
      <c r="F181" s="132">
        <v>5</v>
      </c>
      <c r="G181" s="48">
        <v>1750000</v>
      </c>
      <c r="H181" s="52">
        <v>50000</v>
      </c>
      <c r="I181" s="52">
        <v>1800000</v>
      </c>
      <c r="J181" s="53"/>
    </row>
    <row r="182" spans="1:10" s="15" customFormat="1" ht="22.5" customHeight="1" x14ac:dyDescent="0.2">
      <c r="A182" s="48">
        <v>173</v>
      </c>
      <c r="B182" s="49" t="s">
        <v>246</v>
      </c>
      <c r="C182" s="48" t="s">
        <v>15</v>
      </c>
      <c r="D182" s="56" t="s">
        <v>247</v>
      </c>
      <c r="E182" s="50">
        <v>350000</v>
      </c>
      <c r="F182" s="132">
        <v>5</v>
      </c>
      <c r="G182" s="48">
        <v>1750000</v>
      </c>
      <c r="H182" s="52">
        <v>50000</v>
      </c>
      <c r="I182" s="52">
        <v>1800000</v>
      </c>
      <c r="J182" s="53"/>
    </row>
    <row r="183" spans="1:10" s="15" customFormat="1" ht="22.5" customHeight="1" x14ac:dyDescent="0.2">
      <c r="A183" s="48">
        <v>174</v>
      </c>
      <c r="B183" s="49" t="s">
        <v>248</v>
      </c>
      <c r="C183" s="48" t="s">
        <v>15</v>
      </c>
      <c r="D183" s="56" t="s">
        <v>249</v>
      </c>
      <c r="E183" s="50">
        <v>320000</v>
      </c>
      <c r="F183" s="132">
        <v>5.5</v>
      </c>
      <c r="G183" s="48">
        <v>1760000</v>
      </c>
      <c r="H183" s="52">
        <v>60000</v>
      </c>
      <c r="I183" s="52">
        <v>1820000</v>
      </c>
      <c r="J183" s="53"/>
    </row>
    <row r="184" spans="1:10" s="15" customFormat="1" ht="22.5" customHeight="1" x14ac:dyDescent="0.2">
      <c r="A184" s="48">
        <v>175</v>
      </c>
      <c r="B184" s="49" t="s">
        <v>250</v>
      </c>
      <c r="C184" s="48" t="s">
        <v>15</v>
      </c>
      <c r="D184" s="56" t="s">
        <v>251</v>
      </c>
      <c r="E184" s="50">
        <v>320000</v>
      </c>
      <c r="F184" s="132">
        <v>5.5</v>
      </c>
      <c r="G184" s="48">
        <v>1760000</v>
      </c>
      <c r="H184" s="52">
        <v>60000</v>
      </c>
      <c r="I184" s="52">
        <v>1820000</v>
      </c>
      <c r="J184" s="53"/>
    </row>
    <row r="185" spans="1:10" s="15" customFormat="1" ht="22.5" customHeight="1" x14ac:dyDescent="0.2">
      <c r="A185" s="48">
        <v>176</v>
      </c>
      <c r="B185" s="49" t="s">
        <v>252</v>
      </c>
      <c r="C185" s="48" t="s">
        <v>15</v>
      </c>
      <c r="D185" s="56" t="s">
        <v>253</v>
      </c>
      <c r="E185" s="50">
        <v>350000</v>
      </c>
      <c r="F185" s="132">
        <v>5</v>
      </c>
      <c r="G185" s="48">
        <v>1750000</v>
      </c>
      <c r="H185" s="52">
        <v>50000</v>
      </c>
      <c r="I185" s="52">
        <v>1800000</v>
      </c>
      <c r="J185" s="53"/>
    </row>
    <row r="186" spans="1:10" s="15" customFormat="1" ht="22.5" customHeight="1" x14ac:dyDescent="0.2">
      <c r="A186" s="48">
        <v>177</v>
      </c>
      <c r="B186" s="49" t="s">
        <v>254</v>
      </c>
      <c r="C186" s="48" t="s">
        <v>15</v>
      </c>
      <c r="D186" s="56" t="s">
        <v>255</v>
      </c>
      <c r="E186" s="50">
        <v>350000</v>
      </c>
      <c r="F186" s="132">
        <v>5</v>
      </c>
      <c r="G186" s="48">
        <v>1750000</v>
      </c>
      <c r="H186" s="52">
        <v>50000</v>
      </c>
      <c r="I186" s="52">
        <v>1800000</v>
      </c>
      <c r="J186" s="53"/>
    </row>
    <row r="187" spans="1:10" s="15" customFormat="1" ht="22.5" customHeight="1" x14ac:dyDescent="0.2">
      <c r="A187" s="48">
        <v>178</v>
      </c>
      <c r="B187" s="49" t="s">
        <v>256</v>
      </c>
      <c r="C187" s="48" t="s">
        <v>15</v>
      </c>
      <c r="D187" s="56" t="s">
        <v>257</v>
      </c>
      <c r="E187" s="50">
        <v>350000</v>
      </c>
      <c r="F187" s="132">
        <v>5</v>
      </c>
      <c r="G187" s="48">
        <v>1750000</v>
      </c>
      <c r="H187" s="52">
        <v>50000</v>
      </c>
      <c r="I187" s="52">
        <v>1800000</v>
      </c>
      <c r="J187" s="53"/>
    </row>
    <row r="188" spans="1:10" s="15" customFormat="1" ht="22.5" customHeight="1" x14ac:dyDescent="0.2">
      <c r="A188" s="48">
        <v>179</v>
      </c>
      <c r="B188" s="49" t="s">
        <v>258</v>
      </c>
      <c r="C188" s="48" t="s">
        <v>15</v>
      </c>
      <c r="D188" s="56" t="s">
        <v>259</v>
      </c>
      <c r="E188" s="50">
        <v>350000</v>
      </c>
      <c r="F188" s="132">
        <v>5</v>
      </c>
      <c r="G188" s="48">
        <v>1750000</v>
      </c>
      <c r="H188" s="52">
        <v>50000</v>
      </c>
      <c r="I188" s="52">
        <v>1800000</v>
      </c>
      <c r="J188" s="53"/>
    </row>
    <row r="189" spans="1:10" s="15" customFormat="1" ht="22.5" customHeight="1" x14ac:dyDescent="0.2">
      <c r="A189" s="48">
        <v>180</v>
      </c>
      <c r="B189" s="49" t="s">
        <v>260</v>
      </c>
      <c r="C189" s="48" t="s">
        <v>15</v>
      </c>
      <c r="D189" s="56" t="s">
        <v>261</v>
      </c>
      <c r="E189" s="50">
        <v>350000</v>
      </c>
      <c r="F189" s="132">
        <v>5</v>
      </c>
      <c r="G189" s="48">
        <v>1750000</v>
      </c>
      <c r="H189" s="52">
        <v>50000</v>
      </c>
      <c r="I189" s="52">
        <v>1800000</v>
      </c>
      <c r="J189" s="53"/>
    </row>
    <row r="190" spans="1:10" s="15" customFormat="1" ht="22.5" customHeight="1" x14ac:dyDescent="0.2">
      <c r="A190" s="48">
        <v>181</v>
      </c>
      <c r="B190" s="49" t="s">
        <v>262</v>
      </c>
      <c r="C190" s="48" t="s">
        <v>15</v>
      </c>
      <c r="D190" s="56" t="s">
        <v>263</v>
      </c>
      <c r="E190" s="50">
        <v>320000</v>
      </c>
      <c r="F190" s="132">
        <v>5.5</v>
      </c>
      <c r="G190" s="48">
        <v>1760000</v>
      </c>
      <c r="H190" s="52">
        <v>60000</v>
      </c>
      <c r="I190" s="52">
        <v>1820000</v>
      </c>
      <c r="J190" s="53"/>
    </row>
    <row r="191" spans="1:10" s="15" customFormat="1" ht="22.5" customHeight="1" x14ac:dyDescent="0.2">
      <c r="A191" s="48">
        <v>182</v>
      </c>
      <c r="B191" s="49" t="s">
        <v>264</v>
      </c>
      <c r="C191" s="48" t="s">
        <v>15</v>
      </c>
      <c r="D191" s="56" t="s">
        <v>265</v>
      </c>
      <c r="E191" s="50">
        <v>350000</v>
      </c>
      <c r="F191" s="132">
        <v>5</v>
      </c>
      <c r="G191" s="48">
        <v>1750000</v>
      </c>
      <c r="H191" s="52">
        <v>50000</v>
      </c>
      <c r="I191" s="52">
        <v>1800000</v>
      </c>
      <c r="J191" s="53"/>
    </row>
    <row r="192" spans="1:10" s="15" customFormat="1" ht="22.5" customHeight="1" x14ac:dyDescent="0.2">
      <c r="A192" s="48">
        <v>183</v>
      </c>
      <c r="B192" s="49" t="s">
        <v>266</v>
      </c>
      <c r="C192" s="48" t="s">
        <v>15</v>
      </c>
      <c r="D192" s="56" t="s">
        <v>267</v>
      </c>
      <c r="E192" s="50">
        <v>350000</v>
      </c>
      <c r="F192" s="132">
        <v>5</v>
      </c>
      <c r="G192" s="48">
        <v>1750000</v>
      </c>
      <c r="H192" s="52">
        <v>50000</v>
      </c>
      <c r="I192" s="52">
        <v>1800000</v>
      </c>
      <c r="J192" s="53"/>
    </row>
    <row r="193" spans="1:10" s="15" customFormat="1" ht="22.5" customHeight="1" x14ac:dyDescent="0.2">
      <c r="A193" s="48">
        <v>184</v>
      </c>
      <c r="B193" s="49" t="s">
        <v>268</v>
      </c>
      <c r="C193" s="48" t="s">
        <v>15</v>
      </c>
      <c r="D193" s="56" t="s">
        <v>269</v>
      </c>
      <c r="E193" s="50">
        <v>350000</v>
      </c>
      <c r="F193" s="132">
        <v>5</v>
      </c>
      <c r="G193" s="48">
        <v>1750000</v>
      </c>
      <c r="H193" s="52">
        <v>50000</v>
      </c>
      <c r="I193" s="52">
        <v>1800000</v>
      </c>
      <c r="J193" s="53"/>
    </row>
    <row r="194" spans="1:10" s="15" customFormat="1" ht="22.5" customHeight="1" x14ac:dyDescent="0.2">
      <c r="A194" s="48">
        <v>185</v>
      </c>
      <c r="B194" s="49" t="s">
        <v>270</v>
      </c>
      <c r="C194" s="48" t="s">
        <v>15</v>
      </c>
      <c r="D194" s="56" t="s">
        <v>271</v>
      </c>
      <c r="E194" s="50">
        <v>350000</v>
      </c>
      <c r="F194" s="132">
        <v>5.5</v>
      </c>
      <c r="G194" s="48">
        <v>1925000</v>
      </c>
      <c r="H194" s="52">
        <v>0</v>
      </c>
      <c r="I194" s="52">
        <v>1925000</v>
      </c>
      <c r="J194" s="53"/>
    </row>
    <row r="195" spans="1:10" s="15" customFormat="1" ht="22.5" customHeight="1" x14ac:dyDescent="0.2">
      <c r="A195" s="48">
        <v>186</v>
      </c>
      <c r="B195" s="49" t="s">
        <v>504</v>
      </c>
      <c r="C195" s="48" t="s">
        <v>15</v>
      </c>
      <c r="D195" s="56" t="s">
        <v>505</v>
      </c>
      <c r="E195" s="50">
        <v>380000</v>
      </c>
      <c r="F195" s="132">
        <v>7</v>
      </c>
      <c r="G195" s="48">
        <v>2660000</v>
      </c>
      <c r="H195" s="52">
        <v>0</v>
      </c>
      <c r="I195" s="52">
        <v>2660000</v>
      </c>
      <c r="J195" s="53"/>
    </row>
    <row r="196" spans="1:10" s="15" customFormat="1" ht="22.5" customHeight="1" x14ac:dyDescent="0.2">
      <c r="A196" s="48">
        <v>187</v>
      </c>
      <c r="B196" s="49" t="s">
        <v>272</v>
      </c>
      <c r="C196" s="48" t="s">
        <v>15</v>
      </c>
      <c r="D196" s="56" t="s">
        <v>273</v>
      </c>
      <c r="E196" s="50">
        <v>350000</v>
      </c>
      <c r="F196" s="132">
        <v>5.5</v>
      </c>
      <c r="G196" s="48">
        <v>1925000</v>
      </c>
      <c r="H196" s="52">
        <v>0</v>
      </c>
      <c r="I196" s="52">
        <v>1925000</v>
      </c>
      <c r="J196" s="53"/>
    </row>
    <row r="197" spans="1:10" s="15" customFormat="1" ht="22.5" customHeight="1" x14ac:dyDescent="0.2">
      <c r="A197" s="48">
        <v>188</v>
      </c>
      <c r="B197" s="49" t="s">
        <v>276</v>
      </c>
      <c r="C197" s="48" t="s">
        <v>15</v>
      </c>
      <c r="D197" s="56" t="s">
        <v>277</v>
      </c>
      <c r="E197" s="50">
        <v>320000</v>
      </c>
      <c r="F197" s="132">
        <v>5.5</v>
      </c>
      <c r="G197" s="48">
        <v>1760000</v>
      </c>
      <c r="H197" s="52">
        <v>60000</v>
      </c>
      <c r="I197" s="52">
        <v>1820000</v>
      </c>
      <c r="J197" s="53"/>
    </row>
    <row r="198" spans="1:10" s="15" customFormat="1" ht="22.5" customHeight="1" x14ac:dyDescent="0.2">
      <c r="A198" s="48">
        <v>189</v>
      </c>
      <c r="B198" s="49" t="s">
        <v>278</v>
      </c>
      <c r="C198" s="48" t="s">
        <v>15</v>
      </c>
      <c r="D198" s="56" t="s">
        <v>279</v>
      </c>
      <c r="E198" s="50">
        <v>350000</v>
      </c>
      <c r="F198" s="132">
        <v>5.5</v>
      </c>
      <c r="G198" s="48">
        <v>1925000</v>
      </c>
      <c r="H198" s="52">
        <v>0</v>
      </c>
      <c r="I198" s="52">
        <v>1925000</v>
      </c>
      <c r="J198" s="53"/>
    </row>
    <row r="199" spans="1:10" s="15" customFormat="1" ht="22.5" customHeight="1" x14ac:dyDescent="0.2">
      <c r="A199" s="48">
        <v>190</v>
      </c>
      <c r="B199" s="49" t="s">
        <v>314</v>
      </c>
      <c r="C199" s="48" t="s">
        <v>15</v>
      </c>
      <c r="D199" s="56" t="s">
        <v>589</v>
      </c>
      <c r="E199" s="50">
        <v>350000</v>
      </c>
      <c r="F199" s="132">
        <v>5.5</v>
      </c>
      <c r="G199" s="48">
        <v>1925000</v>
      </c>
      <c r="H199" s="52">
        <v>0</v>
      </c>
      <c r="I199" s="52">
        <v>1925000</v>
      </c>
      <c r="J199" s="53"/>
    </row>
    <row r="200" spans="1:10" s="15" customFormat="1" ht="22.5" customHeight="1" x14ac:dyDescent="0.2">
      <c r="A200" s="48">
        <v>191</v>
      </c>
      <c r="B200" s="49" t="s">
        <v>315</v>
      </c>
      <c r="C200" s="48" t="s">
        <v>15</v>
      </c>
      <c r="D200" s="56" t="s">
        <v>590</v>
      </c>
      <c r="E200" s="50">
        <v>350000</v>
      </c>
      <c r="F200" s="132">
        <v>5.5</v>
      </c>
      <c r="G200" s="48">
        <v>1925000</v>
      </c>
      <c r="H200" s="52">
        <v>0</v>
      </c>
      <c r="I200" s="52">
        <v>1925000</v>
      </c>
      <c r="J200" s="53"/>
    </row>
    <row r="201" spans="1:10" s="15" customFormat="1" ht="22.5" customHeight="1" x14ac:dyDescent="0.2">
      <c r="A201" s="48">
        <v>192</v>
      </c>
      <c r="B201" s="49" t="s">
        <v>136</v>
      </c>
      <c r="C201" s="48" t="s">
        <v>15</v>
      </c>
      <c r="D201" s="56" t="s">
        <v>138</v>
      </c>
      <c r="E201" s="50">
        <v>350000</v>
      </c>
      <c r="F201" s="132">
        <v>5.5</v>
      </c>
      <c r="G201" s="48">
        <v>1925000</v>
      </c>
      <c r="H201" s="52">
        <v>0</v>
      </c>
      <c r="I201" s="52">
        <v>1925000</v>
      </c>
      <c r="J201" s="53"/>
    </row>
    <row r="202" spans="1:10" s="15" customFormat="1" ht="22.5" customHeight="1" x14ac:dyDescent="0.2">
      <c r="A202" s="48">
        <v>193</v>
      </c>
      <c r="B202" s="49" t="s">
        <v>364</v>
      </c>
      <c r="C202" s="48" t="s">
        <v>15</v>
      </c>
      <c r="D202" s="56" t="s">
        <v>599</v>
      </c>
      <c r="E202" s="50">
        <v>380000</v>
      </c>
      <c r="F202" s="132">
        <v>9</v>
      </c>
      <c r="G202" s="48">
        <v>3420000</v>
      </c>
      <c r="H202" s="52">
        <v>0</v>
      </c>
      <c r="I202" s="52">
        <v>3420000</v>
      </c>
      <c r="J202" s="53"/>
    </row>
    <row r="203" spans="1:10" s="15" customFormat="1" ht="22.5" customHeight="1" x14ac:dyDescent="0.2">
      <c r="A203" s="48">
        <v>194</v>
      </c>
      <c r="B203" s="49" t="s">
        <v>365</v>
      </c>
      <c r="C203" s="48" t="s">
        <v>15</v>
      </c>
      <c r="D203" s="56" t="s">
        <v>591</v>
      </c>
      <c r="E203" s="50">
        <v>350000</v>
      </c>
      <c r="F203" s="132">
        <v>5.5</v>
      </c>
      <c r="G203" s="48">
        <v>1925000</v>
      </c>
      <c r="H203" s="52">
        <v>0</v>
      </c>
      <c r="I203" s="52">
        <v>1925000</v>
      </c>
      <c r="J203" s="53"/>
    </row>
    <row r="204" spans="1:10" s="15" customFormat="1" ht="22.5" customHeight="1" x14ac:dyDescent="0.2">
      <c r="A204" s="48">
        <v>195</v>
      </c>
      <c r="B204" s="49" t="s">
        <v>366</v>
      </c>
      <c r="C204" s="48" t="s">
        <v>15</v>
      </c>
      <c r="D204" s="56" t="s">
        <v>592</v>
      </c>
      <c r="E204" s="50">
        <v>350000</v>
      </c>
      <c r="F204" s="132">
        <v>5.5</v>
      </c>
      <c r="G204" s="48">
        <v>1925000</v>
      </c>
      <c r="H204" s="52">
        <v>0</v>
      </c>
      <c r="I204" s="52">
        <v>1925000</v>
      </c>
      <c r="J204" s="53"/>
    </row>
    <row r="205" spans="1:10" s="15" customFormat="1" ht="22.5" customHeight="1" x14ac:dyDescent="0.2">
      <c r="A205" s="48">
        <v>196</v>
      </c>
      <c r="B205" s="49" t="s">
        <v>139</v>
      </c>
      <c r="C205" s="48" t="s">
        <v>15</v>
      </c>
      <c r="D205" s="56" t="s">
        <v>141</v>
      </c>
      <c r="E205" s="50">
        <v>350000</v>
      </c>
      <c r="F205" s="132">
        <v>5.5</v>
      </c>
      <c r="G205" s="48">
        <v>1925000</v>
      </c>
      <c r="H205" s="52">
        <v>0</v>
      </c>
      <c r="I205" s="52">
        <v>1925000</v>
      </c>
      <c r="J205" s="53"/>
    </row>
    <row r="206" spans="1:10" s="15" customFormat="1" ht="22.5" customHeight="1" x14ac:dyDescent="0.2">
      <c r="A206" s="48">
        <v>197</v>
      </c>
      <c r="B206" s="49" t="s">
        <v>322</v>
      </c>
      <c r="C206" s="48" t="s">
        <v>15</v>
      </c>
      <c r="D206" s="56" t="s">
        <v>390</v>
      </c>
      <c r="E206" s="50">
        <v>350000</v>
      </c>
      <c r="F206" s="132">
        <v>5.5</v>
      </c>
      <c r="G206" s="48">
        <v>1925000</v>
      </c>
      <c r="H206" s="52">
        <v>0</v>
      </c>
      <c r="I206" s="52">
        <v>1925000</v>
      </c>
      <c r="J206" s="53"/>
    </row>
    <row r="207" spans="1:10" s="15" customFormat="1" ht="22.5" customHeight="1" x14ac:dyDescent="0.2">
      <c r="A207" s="48">
        <v>198</v>
      </c>
      <c r="B207" s="49" t="s">
        <v>323</v>
      </c>
      <c r="C207" s="48" t="s">
        <v>15</v>
      </c>
      <c r="D207" s="56" t="s">
        <v>391</v>
      </c>
      <c r="E207" s="50">
        <v>350000</v>
      </c>
      <c r="F207" s="132">
        <v>5.5</v>
      </c>
      <c r="G207" s="48">
        <v>1925000</v>
      </c>
      <c r="H207" s="52">
        <v>0</v>
      </c>
      <c r="I207" s="52">
        <v>1925000</v>
      </c>
      <c r="J207" s="53"/>
    </row>
    <row r="208" spans="1:10" s="15" customFormat="1" ht="22.5" customHeight="1" x14ac:dyDescent="0.2">
      <c r="A208" s="48">
        <v>199</v>
      </c>
      <c r="B208" s="49" t="s">
        <v>324</v>
      </c>
      <c r="C208" s="48" t="s">
        <v>15</v>
      </c>
      <c r="D208" s="56" t="s">
        <v>402</v>
      </c>
      <c r="E208" s="50">
        <v>350000</v>
      </c>
      <c r="F208" s="132">
        <v>5.5</v>
      </c>
      <c r="G208" s="48">
        <v>1925000</v>
      </c>
      <c r="H208" s="52">
        <v>0</v>
      </c>
      <c r="I208" s="52">
        <v>1925000</v>
      </c>
      <c r="J208" s="53"/>
    </row>
    <row r="209" spans="1:10" s="15" customFormat="1" ht="22.5" customHeight="1" x14ac:dyDescent="0.2">
      <c r="A209" s="48">
        <v>200</v>
      </c>
      <c r="B209" s="49" t="s">
        <v>316</v>
      </c>
      <c r="C209" s="48" t="s">
        <v>15</v>
      </c>
      <c r="D209" s="56" t="s">
        <v>462</v>
      </c>
      <c r="E209" s="50">
        <v>350000</v>
      </c>
      <c r="F209" s="132">
        <v>5.5</v>
      </c>
      <c r="G209" s="48">
        <v>1925000</v>
      </c>
      <c r="H209" s="52">
        <v>0</v>
      </c>
      <c r="I209" s="52">
        <v>1925000</v>
      </c>
      <c r="J209" s="53"/>
    </row>
    <row r="210" spans="1:10" s="15" customFormat="1" ht="22.5" customHeight="1" x14ac:dyDescent="0.2">
      <c r="A210" s="48">
        <v>201</v>
      </c>
      <c r="B210" s="49" t="s">
        <v>317</v>
      </c>
      <c r="C210" s="48" t="s">
        <v>15</v>
      </c>
      <c r="D210" s="56" t="s">
        <v>463</v>
      </c>
      <c r="E210" s="50">
        <v>350000</v>
      </c>
      <c r="F210" s="132">
        <v>5.5</v>
      </c>
      <c r="G210" s="48">
        <v>1925000</v>
      </c>
      <c r="H210" s="52">
        <v>0</v>
      </c>
      <c r="I210" s="52">
        <v>1925000</v>
      </c>
      <c r="J210" s="53"/>
    </row>
    <row r="211" spans="1:10" s="15" customFormat="1" ht="22.5" customHeight="1" x14ac:dyDescent="0.2">
      <c r="A211" s="48">
        <v>202</v>
      </c>
      <c r="B211" s="49" t="s">
        <v>318</v>
      </c>
      <c r="C211" s="48" t="s">
        <v>15</v>
      </c>
      <c r="D211" s="56" t="s">
        <v>464</v>
      </c>
      <c r="E211" s="50">
        <v>350000</v>
      </c>
      <c r="F211" s="132">
        <v>5.5</v>
      </c>
      <c r="G211" s="48">
        <v>1925000</v>
      </c>
      <c r="H211" s="52">
        <v>0</v>
      </c>
      <c r="I211" s="52">
        <v>1925000</v>
      </c>
      <c r="J211" s="53"/>
    </row>
    <row r="212" spans="1:10" s="15" customFormat="1" ht="22.5" customHeight="1" x14ac:dyDescent="0.2">
      <c r="A212" s="48">
        <v>203</v>
      </c>
      <c r="B212" s="49" t="s">
        <v>319</v>
      </c>
      <c r="C212" s="48" t="s">
        <v>15</v>
      </c>
      <c r="D212" s="56" t="s">
        <v>467</v>
      </c>
      <c r="E212" s="50">
        <v>350000</v>
      </c>
      <c r="F212" s="132">
        <v>5.5</v>
      </c>
      <c r="G212" s="48">
        <v>1925000</v>
      </c>
      <c r="H212" s="52">
        <v>0</v>
      </c>
      <c r="I212" s="52">
        <v>1925000</v>
      </c>
      <c r="J212" s="53"/>
    </row>
    <row r="213" spans="1:10" s="15" customFormat="1" ht="22.5" customHeight="1" x14ac:dyDescent="0.2">
      <c r="A213" s="48">
        <v>204</v>
      </c>
      <c r="B213" s="49" t="s">
        <v>320</v>
      </c>
      <c r="C213" s="48" t="s">
        <v>15</v>
      </c>
      <c r="D213" s="56" t="s">
        <v>468</v>
      </c>
      <c r="E213" s="50">
        <v>350000</v>
      </c>
      <c r="F213" s="132">
        <v>5.5</v>
      </c>
      <c r="G213" s="48">
        <v>1925000</v>
      </c>
      <c r="H213" s="52">
        <v>0</v>
      </c>
      <c r="I213" s="52">
        <v>1925000</v>
      </c>
      <c r="J213" s="53"/>
    </row>
    <row r="214" spans="1:10" s="15" customFormat="1" ht="22.5" customHeight="1" x14ac:dyDescent="0.2">
      <c r="A214" s="48">
        <v>205</v>
      </c>
      <c r="B214" s="49" t="s">
        <v>321</v>
      </c>
      <c r="C214" s="48" t="s">
        <v>15</v>
      </c>
      <c r="D214" s="56" t="s">
        <v>490</v>
      </c>
      <c r="E214" s="50">
        <v>350000</v>
      </c>
      <c r="F214" s="132">
        <v>5.5</v>
      </c>
      <c r="G214" s="48">
        <v>1925000</v>
      </c>
      <c r="H214" s="52">
        <v>0</v>
      </c>
      <c r="I214" s="52">
        <v>1925000</v>
      </c>
      <c r="J214" s="53"/>
    </row>
    <row r="215" spans="1:10" s="15" customFormat="1" ht="22.5" customHeight="1" x14ac:dyDescent="0.2">
      <c r="A215" s="48">
        <v>206</v>
      </c>
      <c r="B215" s="49" t="s">
        <v>349</v>
      </c>
      <c r="C215" s="48" t="s">
        <v>15</v>
      </c>
      <c r="D215" s="56" t="s">
        <v>491</v>
      </c>
      <c r="E215" s="50">
        <v>350000</v>
      </c>
      <c r="F215" s="132">
        <v>5.5</v>
      </c>
      <c r="G215" s="48">
        <v>1925000</v>
      </c>
      <c r="H215" s="52">
        <v>0</v>
      </c>
      <c r="I215" s="52">
        <v>1925000</v>
      </c>
      <c r="J215" s="53"/>
    </row>
    <row r="216" spans="1:10" s="15" customFormat="1" ht="22.5" customHeight="1" x14ac:dyDescent="0.2">
      <c r="A216" s="48">
        <v>207</v>
      </c>
      <c r="B216" s="49" t="s">
        <v>521</v>
      </c>
      <c r="C216" s="48" t="s">
        <v>15</v>
      </c>
      <c r="D216" s="56" t="s">
        <v>522</v>
      </c>
      <c r="E216" s="50">
        <v>380000</v>
      </c>
      <c r="F216" s="132">
        <v>7</v>
      </c>
      <c r="G216" s="48">
        <v>2660000</v>
      </c>
      <c r="H216" s="52">
        <v>0</v>
      </c>
      <c r="I216" s="52">
        <v>2660000</v>
      </c>
      <c r="J216" s="53"/>
    </row>
    <row r="217" spans="1:10" s="15" customFormat="1" ht="22.5" customHeight="1" x14ac:dyDescent="0.2">
      <c r="A217" s="48">
        <v>208</v>
      </c>
      <c r="B217" s="49" t="s">
        <v>524</v>
      </c>
      <c r="C217" s="48" t="s">
        <v>15</v>
      </c>
      <c r="D217" s="56" t="s">
        <v>525</v>
      </c>
      <c r="E217" s="50">
        <v>380000</v>
      </c>
      <c r="F217" s="132">
        <v>7.5</v>
      </c>
      <c r="G217" s="48">
        <v>2850000</v>
      </c>
      <c r="H217" s="52">
        <v>0</v>
      </c>
      <c r="I217" s="52">
        <v>2850000</v>
      </c>
      <c r="J217" s="53"/>
    </row>
    <row r="218" spans="1:10" s="15" customFormat="1" ht="22.5" customHeight="1" x14ac:dyDescent="0.2">
      <c r="A218" s="48">
        <v>209</v>
      </c>
      <c r="B218" s="49" t="s">
        <v>526</v>
      </c>
      <c r="C218" s="48" t="s">
        <v>15</v>
      </c>
      <c r="D218" s="56">
        <v>17004435</v>
      </c>
      <c r="E218" s="50">
        <v>380000</v>
      </c>
      <c r="F218" s="132">
        <v>6.5</v>
      </c>
      <c r="G218" s="48">
        <v>2470000</v>
      </c>
      <c r="H218" s="52">
        <v>0</v>
      </c>
      <c r="I218" s="52">
        <v>2470000</v>
      </c>
      <c r="J218" s="53"/>
    </row>
    <row r="219" spans="1:10" s="15" customFormat="1" ht="22.5" customHeight="1" x14ac:dyDescent="0.2">
      <c r="A219" s="48">
        <v>210</v>
      </c>
      <c r="B219" s="49" t="s">
        <v>350</v>
      </c>
      <c r="C219" s="48" t="s">
        <v>15</v>
      </c>
      <c r="D219" s="56" t="s">
        <v>492</v>
      </c>
      <c r="E219" s="50">
        <v>350000</v>
      </c>
      <c r="F219" s="132">
        <v>5.5</v>
      </c>
      <c r="G219" s="48">
        <v>1925000</v>
      </c>
      <c r="H219" s="52">
        <v>0</v>
      </c>
      <c r="I219" s="52">
        <v>1925000</v>
      </c>
      <c r="J219" s="53"/>
    </row>
    <row r="220" spans="1:10" s="15" customFormat="1" ht="22.5" customHeight="1" x14ac:dyDescent="0.2">
      <c r="A220" s="48">
        <v>211</v>
      </c>
      <c r="B220" s="49" t="s">
        <v>351</v>
      </c>
      <c r="C220" s="48" t="s">
        <v>15</v>
      </c>
      <c r="D220" s="56" t="s">
        <v>503</v>
      </c>
      <c r="E220" s="50">
        <v>350000</v>
      </c>
      <c r="F220" s="132">
        <v>5.5</v>
      </c>
      <c r="G220" s="48">
        <v>1925000</v>
      </c>
      <c r="H220" s="52">
        <v>0</v>
      </c>
      <c r="I220" s="52">
        <v>1925000</v>
      </c>
      <c r="J220" s="53"/>
    </row>
    <row r="221" spans="1:10" s="15" customFormat="1" ht="22.5" customHeight="1" x14ac:dyDescent="0.2">
      <c r="A221" s="48">
        <v>212</v>
      </c>
      <c r="B221" s="49" t="s">
        <v>352</v>
      </c>
      <c r="C221" s="48" t="s">
        <v>15</v>
      </c>
      <c r="D221" s="56" t="s">
        <v>506</v>
      </c>
      <c r="E221" s="50">
        <v>350000</v>
      </c>
      <c r="F221" s="132">
        <v>5.5</v>
      </c>
      <c r="G221" s="48">
        <v>1925000</v>
      </c>
      <c r="H221" s="52">
        <v>0</v>
      </c>
      <c r="I221" s="52">
        <v>1925000</v>
      </c>
      <c r="J221" s="53"/>
    </row>
    <row r="222" spans="1:10" s="15" customFormat="1" ht="22.5" customHeight="1" x14ac:dyDescent="0.2">
      <c r="A222" s="48">
        <v>213</v>
      </c>
      <c r="B222" s="49" t="s">
        <v>353</v>
      </c>
      <c r="C222" s="48" t="s">
        <v>15</v>
      </c>
      <c r="D222" s="56" t="s">
        <v>513</v>
      </c>
      <c r="E222" s="50">
        <v>350000</v>
      </c>
      <c r="F222" s="132">
        <v>5.5</v>
      </c>
      <c r="G222" s="48">
        <v>1925000</v>
      </c>
      <c r="H222" s="52">
        <v>0</v>
      </c>
      <c r="I222" s="52">
        <v>1925000</v>
      </c>
      <c r="J222" s="53"/>
    </row>
    <row r="223" spans="1:10" s="15" customFormat="1" ht="22.5" customHeight="1" x14ac:dyDescent="0.2">
      <c r="A223" s="48">
        <v>214</v>
      </c>
      <c r="B223" s="49" t="s">
        <v>354</v>
      </c>
      <c r="C223" s="48" t="s">
        <v>15</v>
      </c>
      <c r="D223" s="56" t="s">
        <v>519</v>
      </c>
      <c r="E223" s="50">
        <v>350000</v>
      </c>
      <c r="F223" s="132">
        <v>5.5</v>
      </c>
      <c r="G223" s="48">
        <v>1925000</v>
      </c>
      <c r="H223" s="52">
        <v>0</v>
      </c>
      <c r="I223" s="52">
        <v>1925000</v>
      </c>
      <c r="J223" s="53"/>
    </row>
    <row r="224" spans="1:10" s="15" customFormat="1" ht="22.5" customHeight="1" x14ac:dyDescent="0.2">
      <c r="A224" s="48">
        <v>215</v>
      </c>
      <c r="B224" s="49" t="s">
        <v>355</v>
      </c>
      <c r="C224" s="48" t="s">
        <v>15</v>
      </c>
      <c r="D224" s="56" t="s">
        <v>520</v>
      </c>
      <c r="E224" s="50">
        <v>350000</v>
      </c>
      <c r="F224" s="132">
        <v>5.5</v>
      </c>
      <c r="G224" s="48">
        <v>1925000</v>
      </c>
      <c r="H224" s="52">
        <v>0</v>
      </c>
      <c r="I224" s="52">
        <v>1925000</v>
      </c>
      <c r="J224" s="53"/>
    </row>
    <row r="225" spans="1:10" s="15" customFormat="1" ht="22.5" customHeight="1" x14ac:dyDescent="0.2">
      <c r="A225" s="48">
        <v>216</v>
      </c>
      <c r="B225" s="49" t="s">
        <v>356</v>
      </c>
      <c r="C225" s="48" t="s">
        <v>15</v>
      </c>
      <c r="D225" s="56" t="s">
        <v>529</v>
      </c>
      <c r="E225" s="50">
        <v>350000</v>
      </c>
      <c r="F225" s="132">
        <v>5.5</v>
      </c>
      <c r="G225" s="48">
        <v>1925000</v>
      </c>
      <c r="H225" s="52">
        <v>0</v>
      </c>
      <c r="I225" s="52">
        <v>1925000</v>
      </c>
      <c r="J225" s="53"/>
    </row>
    <row r="226" spans="1:10" s="15" customFormat="1" ht="22.5" customHeight="1" x14ac:dyDescent="0.2">
      <c r="A226" s="48">
        <v>217</v>
      </c>
      <c r="B226" s="49" t="s">
        <v>357</v>
      </c>
      <c r="C226" s="48" t="s">
        <v>15</v>
      </c>
      <c r="D226" s="56" t="s">
        <v>532</v>
      </c>
      <c r="E226" s="50">
        <v>350000</v>
      </c>
      <c r="F226" s="132">
        <v>5.5</v>
      </c>
      <c r="G226" s="48">
        <v>1925000</v>
      </c>
      <c r="H226" s="52">
        <v>0</v>
      </c>
      <c r="I226" s="52">
        <v>1925000</v>
      </c>
      <c r="J226" s="53"/>
    </row>
    <row r="227" spans="1:10" s="15" customFormat="1" ht="22.5" customHeight="1" x14ac:dyDescent="0.2">
      <c r="A227" s="48">
        <v>218</v>
      </c>
      <c r="B227" s="49" t="s">
        <v>358</v>
      </c>
      <c r="C227" s="48" t="s">
        <v>15</v>
      </c>
      <c r="D227" s="56" t="s">
        <v>533</v>
      </c>
      <c r="E227" s="50">
        <v>350000</v>
      </c>
      <c r="F227" s="132">
        <v>5.5</v>
      </c>
      <c r="G227" s="48">
        <v>1925000</v>
      </c>
      <c r="H227" s="52">
        <v>0</v>
      </c>
      <c r="I227" s="52">
        <v>1925000</v>
      </c>
      <c r="J227" s="53"/>
    </row>
    <row r="228" spans="1:10" s="15" customFormat="1" ht="22.5" customHeight="1" x14ac:dyDescent="0.2">
      <c r="A228" s="48">
        <v>219</v>
      </c>
      <c r="B228" s="49" t="s">
        <v>359</v>
      </c>
      <c r="C228" s="48" t="s">
        <v>15</v>
      </c>
      <c r="D228" s="56" t="s">
        <v>534</v>
      </c>
      <c r="E228" s="50">
        <v>350000</v>
      </c>
      <c r="F228" s="132">
        <v>5.5</v>
      </c>
      <c r="G228" s="48">
        <v>1925000</v>
      </c>
      <c r="H228" s="52">
        <v>0</v>
      </c>
      <c r="I228" s="52">
        <v>1925000</v>
      </c>
      <c r="J228" s="53"/>
    </row>
    <row r="229" spans="1:10" s="15" customFormat="1" ht="22.5" customHeight="1" x14ac:dyDescent="0.2">
      <c r="A229" s="48">
        <v>220</v>
      </c>
      <c r="B229" s="49" t="s">
        <v>360</v>
      </c>
      <c r="C229" s="48" t="s">
        <v>15</v>
      </c>
      <c r="D229" s="56" t="s">
        <v>535</v>
      </c>
      <c r="E229" s="50">
        <v>350000</v>
      </c>
      <c r="F229" s="132">
        <v>5.5</v>
      </c>
      <c r="G229" s="48">
        <v>1925000</v>
      </c>
      <c r="H229" s="52">
        <v>0</v>
      </c>
      <c r="I229" s="52">
        <v>1925000</v>
      </c>
      <c r="J229" s="53"/>
    </row>
    <row r="230" spans="1:10" s="15" customFormat="1" ht="22.5" customHeight="1" x14ac:dyDescent="0.2">
      <c r="A230" s="48">
        <v>221</v>
      </c>
      <c r="B230" s="49" t="s">
        <v>361</v>
      </c>
      <c r="C230" s="48" t="s">
        <v>15</v>
      </c>
      <c r="D230" s="56" t="s">
        <v>539</v>
      </c>
      <c r="E230" s="50">
        <v>350000</v>
      </c>
      <c r="F230" s="132">
        <v>5.5</v>
      </c>
      <c r="G230" s="48">
        <v>1925000</v>
      </c>
      <c r="H230" s="52">
        <v>0</v>
      </c>
      <c r="I230" s="52">
        <v>1925000</v>
      </c>
      <c r="J230" s="53"/>
    </row>
    <row r="231" spans="1:10" s="15" customFormat="1" ht="22.5" customHeight="1" x14ac:dyDescent="0.2">
      <c r="A231" s="48">
        <v>222</v>
      </c>
      <c r="B231" s="49" t="s">
        <v>362</v>
      </c>
      <c r="C231" s="48" t="s">
        <v>15</v>
      </c>
      <c r="D231" s="56" t="s">
        <v>541</v>
      </c>
      <c r="E231" s="50">
        <v>350000</v>
      </c>
      <c r="F231" s="132">
        <v>5.5</v>
      </c>
      <c r="G231" s="48">
        <v>1925000</v>
      </c>
      <c r="H231" s="52">
        <v>0</v>
      </c>
      <c r="I231" s="52">
        <v>1925000</v>
      </c>
      <c r="J231" s="53"/>
    </row>
    <row r="232" spans="1:10" s="15" customFormat="1" ht="22.5" customHeight="1" x14ac:dyDescent="0.2">
      <c r="A232" s="48">
        <v>223</v>
      </c>
      <c r="B232" s="49" t="s">
        <v>363</v>
      </c>
      <c r="C232" s="48" t="s">
        <v>15</v>
      </c>
      <c r="D232" s="56" t="s">
        <v>544</v>
      </c>
      <c r="E232" s="50">
        <v>350000</v>
      </c>
      <c r="F232" s="132">
        <v>5.5</v>
      </c>
      <c r="G232" s="48">
        <v>1925000</v>
      </c>
      <c r="H232" s="52">
        <v>0</v>
      </c>
      <c r="I232" s="52">
        <v>1925000</v>
      </c>
      <c r="J232" s="53"/>
    </row>
    <row r="233" spans="1:10" s="15" customFormat="1" ht="22.5" customHeight="1" x14ac:dyDescent="0.2">
      <c r="A233" s="48">
        <v>224</v>
      </c>
      <c r="B233" s="49" t="s">
        <v>368</v>
      </c>
      <c r="C233" s="48" t="s">
        <v>15</v>
      </c>
      <c r="D233" s="56" t="s">
        <v>552</v>
      </c>
      <c r="E233" s="50">
        <v>350000</v>
      </c>
      <c r="F233" s="132">
        <v>5.5</v>
      </c>
      <c r="G233" s="48">
        <v>1925000</v>
      </c>
      <c r="H233" s="52">
        <v>0</v>
      </c>
      <c r="I233" s="52">
        <v>1925000</v>
      </c>
      <c r="J233" s="53"/>
    </row>
    <row r="234" spans="1:10" s="15" customFormat="1" ht="22.5" customHeight="1" x14ac:dyDescent="0.2">
      <c r="A234" s="48">
        <v>225</v>
      </c>
      <c r="B234" s="49" t="s">
        <v>325</v>
      </c>
      <c r="C234" s="48" t="s">
        <v>15</v>
      </c>
      <c r="D234" s="56" t="s">
        <v>405</v>
      </c>
      <c r="E234" s="50">
        <v>350000</v>
      </c>
      <c r="F234" s="132">
        <v>5.5</v>
      </c>
      <c r="G234" s="48">
        <v>1925000</v>
      </c>
      <c r="H234" s="52">
        <v>0</v>
      </c>
      <c r="I234" s="52">
        <v>1925000</v>
      </c>
      <c r="J234" s="53"/>
    </row>
    <row r="235" spans="1:10" s="15" customFormat="1" ht="22.5" customHeight="1" x14ac:dyDescent="0.2">
      <c r="A235" s="48">
        <v>226</v>
      </c>
      <c r="B235" s="49" t="s">
        <v>326</v>
      </c>
      <c r="C235" s="48" t="s">
        <v>15</v>
      </c>
      <c r="D235" s="56" t="s">
        <v>408</v>
      </c>
      <c r="E235" s="50">
        <v>350000</v>
      </c>
      <c r="F235" s="132">
        <v>5.5</v>
      </c>
      <c r="G235" s="48">
        <v>1925000</v>
      </c>
      <c r="H235" s="52">
        <v>0</v>
      </c>
      <c r="I235" s="52">
        <v>1925000</v>
      </c>
      <c r="J235" s="53"/>
    </row>
    <row r="236" spans="1:10" s="15" customFormat="1" ht="22.5" customHeight="1" x14ac:dyDescent="0.2">
      <c r="A236" s="48">
        <v>227</v>
      </c>
      <c r="B236" s="49" t="s">
        <v>327</v>
      </c>
      <c r="C236" s="48" t="s">
        <v>15</v>
      </c>
      <c r="D236" s="56" t="s">
        <v>411</v>
      </c>
      <c r="E236" s="50">
        <v>350000</v>
      </c>
      <c r="F236" s="132">
        <v>5.5</v>
      </c>
      <c r="G236" s="48">
        <v>1925000</v>
      </c>
      <c r="H236" s="52">
        <v>0</v>
      </c>
      <c r="I236" s="52">
        <v>1925000</v>
      </c>
      <c r="J236" s="53"/>
    </row>
    <row r="237" spans="1:10" s="15" customFormat="1" ht="22.5" customHeight="1" x14ac:dyDescent="0.2">
      <c r="A237" s="48">
        <v>228</v>
      </c>
      <c r="B237" s="49" t="s">
        <v>328</v>
      </c>
      <c r="C237" s="48" t="s">
        <v>15</v>
      </c>
      <c r="D237" s="56" t="s">
        <v>414</v>
      </c>
      <c r="E237" s="50">
        <v>350000</v>
      </c>
      <c r="F237" s="132">
        <v>5.5</v>
      </c>
      <c r="G237" s="48">
        <v>1925000</v>
      </c>
      <c r="H237" s="52">
        <v>0</v>
      </c>
      <c r="I237" s="52">
        <v>1925000</v>
      </c>
      <c r="J237" s="53"/>
    </row>
    <row r="238" spans="1:10" s="15" customFormat="1" ht="22.5" customHeight="1" x14ac:dyDescent="0.2">
      <c r="A238" s="48">
        <v>229</v>
      </c>
      <c r="B238" s="49" t="s">
        <v>329</v>
      </c>
      <c r="C238" s="48" t="s">
        <v>15</v>
      </c>
      <c r="D238" s="56" t="s">
        <v>417</v>
      </c>
      <c r="E238" s="50">
        <v>350000</v>
      </c>
      <c r="F238" s="132">
        <v>5.5</v>
      </c>
      <c r="G238" s="48">
        <v>1925000</v>
      </c>
      <c r="H238" s="52">
        <v>0</v>
      </c>
      <c r="I238" s="52">
        <v>1925000</v>
      </c>
      <c r="J238" s="53"/>
    </row>
    <row r="239" spans="1:10" s="15" customFormat="1" ht="22.5" customHeight="1" x14ac:dyDescent="0.2">
      <c r="A239" s="48">
        <v>230</v>
      </c>
      <c r="B239" s="49" t="s">
        <v>330</v>
      </c>
      <c r="C239" s="48" t="s">
        <v>15</v>
      </c>
      <c r="D239" s="56" t="s">
        <v>420</v>
      </c>
      <c r="E239" s="50">
        <v>350000</v>
      </c>
      <c r="F239" s="132">
        <v>5.5</v>
      </c>
      <c r="G239" s="48">
        <v>1925000</v>
      </c>
      <c r="H239" s="52">
        <v>0</v>
      </c>
      <c r="I239" s="52">
        <v>1925000</v>
      </c>
      <c r="J239" s="53"/>
    </row>
    <row r="240" spans="1:10" s="15" customFormat="1" ht="22.5" customHeight="1" x14ac:dyDescent="0.2">
      <c r="A240" s="48">
        <v>231</v>
      </c>
      <c r="B240" s="49" t="s">
        <v>331</v>
      </c>
      <c r="C240" s="48" t="s">
        <v>15</v>
      </c>
      <c r="D240" s="56" t="s">
        <v>425</v>
      </c>
      <c r="E240" s="50">
        <v>350000</v>
      </c>
      <c r="F240" s="132">
        <v>5.5</v>
      </c>
      <c r="G240" s="48">
        <v>1925000</v>
      </c>
      <c r="H240" s="52">
        <v>0</v>
      </c>
      <c r="I240" s="52">
        <v>1925000</v>
      </c>
      <c r="J240" s="53"/>
    </row>
    <row r="241" spans="1:10" s="15" customFormat="1" ht="22.5" customHeight="1" x14ac:dyDescent="0.2">
      <c r="A241" s="48">
        <v>232</v>
      </c>
      <c r="B241" s="49" t="s">
        <v>332</v>
      </c>
      <c r="C241" s="48" t="s">
        <v>15</v>
      </c>
      <c r="D241" s="56" t="s">
        <v>444</v>
      </c>
      <c r="E241" s="50">
        <v>350000</v>
      </c>
      <c r="F241" s="132">
        <v>5.5</v>
      </c>
      <c r="G241" s="48">
        <v>1925000</v>
      </c>
      <c r="H241" s="52">
        <v>0</v>
      </c>
      <c r="I241" s="52">
        <v>1925000</v>
      </c>
      <c r="J241" s="53"/>
    </row>
    <row r="242" spans="1:10" s="15" customFormat="1" ht="22.5" customHeight="1" x14ac:dyDescent="0.2">
      <c r="A242" s="48">
        <v>233</v>
      </c>
      <c r="B242" s="49" t="s">
        <v>333</v>
      </c>
      <c r="C242" s="48" t="s">
        <v>15</v>
      </c>
      <c r="D242" s="56" t="s">
        <v>445</v>
      </c>
      <c r="E242" s="50">
        <v>350000</v>
      </c>
      <c r="F242" s="132">
        <v>5.5</v>
      </c>
      <c r="G242" s="48">
        <v>1925000</v>
      </c>
      <c r="H242" s="52">
        <v>0</v>
      </c>
      <c r="I242" s="52">
        <v>1925000</v>
      </c>
      <c r="J242" s="53"/>
    </row>
    <row r="243" spans="1:10" s="15" customFormat="1" ht="22.5" customHeight="1" x14ac:dyDescent="0.2">
      <c r="A243" s="48">
        <v>234</v>
      </c>
      <c r="B243" s="49" t="s">
        <v>334</v>
      </c>
      <c r="C243" s="48" t="s">
        <v>15</v>
      </c>
      <c r="D243" s="56" t="s">
        <v>446</v>
      </c>
      <c r="E243" s="50">
        <v>350000</v>
      </c>
      <c r="F243" s="132">
        <v>5.5</v>
      </c>
      <c r="G243" s="48">
        <v>1925000</v>
      </c>
      <c r="H243" s="52">
        <v>0</v>
      </c>
      <c r="I243" s="52">
        <v>1925000</v>
      </c>
      <c r="J243" s="53"/>
    </row>
    <row r="244" spans="1:10" s="15" customFormat="1" ht="22.5" customHeight="1" x14ac:dyDescent="0.2">
      <c r="A244" s="48">
        <v>235</v>
      </c>
      <c r="B244" s="49" t="s">
        <v>335</v>
      </c>
      <c r="C244" s="48" t="s">
        <v>15</v>
      </c>
      <c r="D244" s="56" t="s">
        <v>447</v>
      </c>
      <c r="E244" s="50">
        <v>350000</v>
      </c>
      <c r="F244" s="132">
        <v>5.5</v>
      </c>
      <c r="G244" s="48">
        <v>1925000</v>
      </c>
      <c r="H244" s="52">
        <v>0</v>
      </c>
      <c r="I244" s="52">
        <v>1925000</v>
      </c>
      <c r="J244" s="53"/>
    </row>
    <row r="245" spans="1:10" s="15" customFormat="1" ht="22.5" customHeight="1" x14ac:dyDescent="0.2">
      <c r="A245" s="48">
        <v>236</v>
      </c>
      <c r="B245" s="49" t="s">
        <v>336</v>
      </c>
      <c r="C245" s="48" t="s">
        <v>15</v>
      </c>
      <c r="D245" s="56" t="s">
        <v>448</v>
      </c>
      <c r="E245" s="50">
        <v>350000</v>
      </c>
      <c r="F245" s="132">
        <v>5.5</v>
      </c>
      <c r="G245" s="48">
        <v>1925000</v>
      </c>
      <c r="H245" s="52">
        <v>0</v>
      </c>
      <c r="I245" s="52">
        <v>1925000</v>
      </c>
      <c r="J245" s="53"/>
    </row>
    <row r="246" spans="1:10" s="15" customFormat="1" ht="22.5" customHeight="1" x14ac:dyDescent="0.2">
      <c r="A246" s="48">
        <v>237</v>
      </c>
      <c r="B246" s="49" t="s">
        <v>337</v>
      </c>
      <c r="C246" s="48" t="s">
        <v>15</v>
      </c>
      <c r="D246" s="56" t="s">
        <v>449</v>
      </c>
      <c r="E246" s="50">
        <v>350000</v>
      </c>
      <c r="F246" s="132">
        <v>5.5</v>
      </c>
      <c r="G246" s="48">
        <v>1925000</v>
      </c>
      <c r="H246" s="52">
        <v>0</v>
      </c>
      <c r="I246" s="52">
        <v>1925000</v>
      </c>
      <c r="J246" s="53"/>
    </row>
    <row r="247" spans="1:10" s="15" customFormat="1" ht="22.5" customHeight="1" x14ac:dyDescent="0.2">
      <c r="A247" s="48">
        <v>238</v>
      </c>
      <c r="B247" s="49" t="s">
        <v>338</v>
      </c>
      <c r="C247" s="48" t="s">
        <v>15</v>
      </c>
      <c r="D247" s="56" t="s">
        <v>450</v>
      </c>
      <c r="E247" s="50">
        <v>350000</v>
      </c>
      <c r="F247" s="132">
        <v>5.5</v>
      </c>
      <c r="G247" s="48">
        <v>1925000</v>
      </c>
      <c r="H247" s="52">
        <v>0</v>
      </c>
      <c r="I247" s="52">
        <v>1925000</v>
      </c>
      <c r="J247" s="53"/>
    </row>
    <row r="248" spans="1:10" s="15" customFormat="1" ht="22.5" customHeight="1" x14ac:dyDescent="0.2">
      <c r="A248" s="48">
        <v>239</v>
      </c>
      <c r="B248" s="49" t="s">
        <v>339</v>
      </c>
      <c r="C248" s="48" t="s">
        <v>15</v>
      </c>
      <c r="D248" s="56" t="s">
        <v>451</v>
      </c>
      <c r="E248" s="50">
        <v>350000</v>
      </c>
      <c r="F248" s="132">
        <v>5.5</v>
      </c>
      <c r="G248" s="48">
        <v>1925000</v>
      </c>
      <c r="H248" s="52">
        <v>0</v>
      </c>
      <c r="I248" s="52">
        <v>1925000</v>
      </c>
      <c r="J248" s="53"/>
    </row>
    <row r="249" spans="1:10" s="15" customFormat="1" ht="22.5" customHeight="1" x14ac:dyDescent="0.2">
      <c r="A249" s="48">
        <v>240</v>
      </c>
      <c r="B249" s="49" t="s">
        <v>340</v>
      </c>
      <c r="C249" s="48" t="s">
        <v>15</v>
      </c>
      <c r="D249" s="56" t="s">
        <v>452</v>
      </c>
      <c r="E249" s="50">
        <v>350000</v>
      </c>
      <c r="F249" s="132">
        <v>5.5</v>
      </c>
      <c r="G249" s="48">
        <v>1925000</v>
      </c>
      <c r="H249" s="52">
        <v>0</v>
      </c>
      <c r="I249" s="52">
        <v>1925000</v>
      </c>
      <c r="J249" s="53"/>
    </row>
    <row r="250" spans="1:10" s="15" customFormat="1" ht="22.5" customHeight="1" x14ac:dyDescent="0.2">
      <c r="A250" s="48">
        <v>241</v>
      </c>
      <c r="B250" s="49" t="s">
        <v>341</v>
      </c>
      <c r="C250" s="48" t="s">
        <v>15</v>
      </c>
      <c r="D250" s="56" t="s">
        <v>453</v>
      </c>
      <c r="E250" s="50">
        <v>350000</v>
      </c>
      <c r="F250" s="132">
        <v>5.5</v>
      </c>
      <c r="G250" s="48">
        <v>1925000</v>
      </c>
      <c r="H250" s="52">
        <v>0</v>
      </c>
      <c r="I250" s="52">
        <v>1925000</v>
      </c>
      <c r="J250" s="53"/>
    </row>
    <row r="251" spans="1:10" s="15" customFormat="1" ht="22.5" customHeight="1" x14ac:dyDescent="0.2">
      <c r="A251" s="48">
        <v>242</v>
      </c>
      <c r="B251" s="49" t="s">
        <v>342</v>
      </c>
      <c r="C251" s="48" t="s">
        <v>15</v>
      </c>
      <c r="D251" s="56" t="s">
        <v>454</v>
      </c>
      <c r="E251" s="50">
        <v>350000</v>
      </c>
      <c r="F251" s="132">
        <v>5.5</v>
      </c>
      <c r="G251" s="48">
        <v>1925000</v>
      </c>
      <c r="H251" s="52">
        <v>0</v>
      </c>
      <c r="I251" s="52">
        <v>1925000</v>
      </c>
      <c r="J251" s="53"/>
    </row>
    <row r="252" spans="1:10" s="15" customFormat="1" ht="22.5" customHeight="1" x14ac:dyDescent="0.2">
      <c r="A252" s="48">
        <v>243</v>
      </c>
      <c r="B252" s="49" t="s">
        <v>343</v>
      </c>
      <c r="C252" s="48" t="s">
        <v>15</v>
      </c>
      <c r="D252" s="56" t="s">
        <v>455</v>
      </c>
      <c r="E252" s="50">
        <v>320000</v>
      </c>
      <c r="F252" s="132">
        <v>6</v>
      </c>
      <c r="G252" s="48">
        <v>1920000</v>
      </c>
      <c r="H252" s="52">
        <v>0</v>
      </c>
      <c r="I252" s="52">
        <v>1920000</v>
      </c>
      <c r="J252" s="53"/>
    </row>
    <row r="253" spans="1:10" s="15" customFormat="1" ht="22.5" customHeight="1" x14ac:dyDescent="0.2">
      <c r="A253" s="48">
        <v>244</v>
      </c>
      <c r="B253" s="49" t="s">
        <v>369</v>
      </c>
      <c r="C253" s="48" t="s">
        <v>15</v>
      </c>
      <c r="D253" s="56" t="s">
        <v>553</v>
      </c>
      <c r="E253" s="50">
        <v>320000</v>
      </c>
      <c r="F253" s="132">
        <v>5.5</v>
      </c>
      <c r="G253" s="48">
        <v>1760000</v>
      </c>
      <c r="H253" s="52">
        <v>0</v>
      </c>
      <c r="I253" s="52">
        <v>1760000</v>
      </c>
      <c r="J253" s="53"/>
    </row>
    <row r="254" spans="1:10" s="15" customFormat="1" ht="22.5" customHeight="1" x14ac:dyDescent="0.2">
      <c r="A254" s="48">
        <v>245</v>
      </c>
      <c r="B254" s="49" t="s">
        <v>456</v>
      </c>
      <c r="C254" s="48" t="s">
        <v>15</v>
      </c>
      <c r="D254" s="56" t="s">
        <v>457</v>
      </c>
      <c r="E254" s="50">
        <v>350000</v>
      </c>
      <c r="F254" s="132">
        <v>5.5</v>
      </c>
      <c r="G254" s="48">
        <v>1925000</v>
      </c>
      <c r="H254" s="52">
        <v>50000</v>
      </c>
      <c r="I254" s="52">
        <v>1975000</v>
      </c>
      <c r="J254" s="53"/>
    </row>
    <row r="255" spans="1:10" s="15" customFormat="1" ht="22.5" customHeight="1" x14ac:dyDescent="0.2">
      <c r="A255" s="48">
        <v>246</v>
      </c>
      <c r="B255" s="49" t="s">
        <v>458</v>
      </c>
      <c r="C255" s="48" t="s">
        <v>15</v>
      </c>
      <c r="D255" s="56" t="s">
        <v>459</v>
      </c>
      <c r="E255" s="50">
        <v>350000</v>
      </c>
      <c r="F255" s="132">
        <v>5.5</v>
      </c>
      <c r="G255" s="48">
        <v>1925000</v>
      </c>
      <c r="H255" s="52">
        <v>50000</v>
      </c>
      <c r="I255" s="52">
        <v>1975000</v>
      </c>
      <c r="J255" s="53"/>
    </row>
    <row r="256" spans="1:10" s="15" customFormat="1" ht="22.5" customHeight="1" x14ac:dyDescent="0.2">
      <c r="A256" s="48">
        <v>247</v>
      </c>
      <c r="B256" s="49" t="s">
        <v>460</v>
      </c>
      <c r="C256" s="48" t="s">
        <v>15</v>
      </c>
      <c r="D256" s="56" t="s">
        <v>461</v>
      </c>
      <c r="E256" s="50">
        <v>350000</v>
      </c>
      <c r="F256" s="132">
        <v>5.5</v>
      </c>
      <c r="G256" s="48">
        <v>1925000</v>
      </c>
      <c r="H256" s="52">
        <v>50000</v>
      </c>
      <c r="I256" s="52">
        <v>1975000</v>
      </c>
      <c r="J256" s="53"/>
    </row>
    <row r="257" spans="1:11" s="15" customFormat="1" ht="22.5" customHeight="1" x14ac:dyDescent="0.2">
      <c r="A257" s="48">
        <v>247</v>
      </c>
      <c r="B257" s="49" t="s">
        <v>630</v>
      </c>
      <c r="C257" s="48" t="s">
        <v>15</v>
      </c>
      <c r="D257" s="56" t="s">
        <v>461</v>
      </c>
      <c r="E257" s="50">
        <v>380000</v>
      </c>
      <c r="F257" s="132">
        <v>5</v>
      </c>
      <c r="G257" s="48">
        <f>E257*F257</f>
        <v>1900000</v>
      </c>
      <c r="H257" s="52"/>
      <c r="I257" s="52">
        <f>G257</f>
        <v>1900000</v>
      </c>
      <c r="J257" s="53"/>
    </row>
    <row r="259" spans="1:11" x14ac:dyDescent="0.25">
      <c r="B259" s="55" t="s">
        <v>142</v>
      </c>
      <c r="C259" s="26"/>
      <c r="D259" s="145"/>
      <c r="E259" s="27"/>
      <c r="F259" s="282" t="s">
        <v>609</v>
      </c>
      <c r="G259" s="282"/>
      <c r="H259" s="282"/>
      <c r="I259" s="282"/>
      <c r="K259" s="38"/>
    </row>
  </sheetData>
  <mergeCells count="14">
    <mergeCell ref="F259:I259"/>
    <mergeCell ref="A9:C9"/>
    <mergeCell ref="H7:H8"/>
    <mergeCell ref="I6:I8"/>
    <mergeCell ref="A3:I3"/>
    <mergeCell ref="A4:J4"/>
    <mergeCell ref="A6:A8"/>
    <mergeCell ref="B6:B8"/>
    <mergeCell ref="C6:C8"/>
    <mergeCell ref="D6:D8"/>
    <mergeCell ref="E6:E8"/>
    <mergeCell ref="F6:F8"/>
    <mergeCell ref="J6:J8"/>
    <mergeCell ref="G7:G8"/>
  </mergeCells>
  <conditionalFormatting sqref="D258 D1:D9 D260:D1048576">
    <cfRule type="duplicateValues" dxfId="22" priority="131"/>
  </conditionalFormatting>
  <conditionalFormatting sqref="D258 D260:D1048576">
    <cfRule type="duplicateValues" dxfId="21" priority="133"/>
  </conditionalFormatting>
  <conditionalFormatting sqref="D10:D256">
    <cfRule type="duplicateValues" dxfId="20" priority="158"/>
  </conditionalFormatting>
  <conditionalFormatting sqref="D260:D1048576 D1:D256 D258">
    <cfRule type="duplicateValues" dxfId="19" priority="160"/>
  </conditionalFormatting>
  <conditionalFormatting sqref="D259">
    <cfRule type="duplicateValues" dxfId="18" priority="3"/>
  </conditionalFormatting>
  <conditionalFormatting sqref="D257">
    <cfRule type="duplicateValues" dxfId="17" priority="1"/>
  </conditionalFormatting>
  <conditionalFormatting sqref="D257">
    <cfRule type="duplicateValues" dxfId="16" priority="2"/>
  </conditionalFormatting>
  <pageMargins left="0.2" right="0.2" top="0.25" bottom="0.2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"/>
  <sheetViews>
    <sheetView topLeftCell="A6" workbookViewId="0">
      <selection activeCell="G22" sqref="G22"/>
    </sheetView>
  </sheetViews>
  <sheetFormatPr defaultRowHeight="15.75" x14ac:dyDescent="0.25"/>
  <cols>
    <col min="1" max="1" width="4.75" customWidth="1"/>
    <col min="2" max="2" width="16" customWidth="1"/>
    <col min="3" max="3" width="5.75" style="72" customWidth="1"/>
    <col min="4" max="4" width="13.125" style="148" customWidth="1"/>
    <col min="5" max="5" width="10.875" style="73" customWidth="1"/>
    <col min="6" max="6" width="8.75" style="141" customWidth="1"/>
    <col min="7" max="7" width="9.5" customWidth="1"/>
    <col min="8" max="8" width="11.125" style="38" customWidth="1"/>
    <col min="9" max="9" width="8" customWidth="1"/>
    <col min="10" max="30" width="9" style="74"/>
    <col min="239" max="239" width="3.75" customWidth="1"/>
    <col min="240" max="240" width="10.375" customWidth="1"/>
    <col min="241" max="241" width="5" customWidth="1"/>
    <col min="242" max="242" width="9" customWidth="1"/>
    <col min="243" max="243" width="5.25" customWidth="1"/>
    <col min="244" max="244" width="5.75" customWidth="1"/>
    <col min="245" max="245" width="8.375" customWidth="1"/>
    <col min="246" max="246" width="7.375" customWidth="1"/>
    <col min="247" max="247" width="7.5" customWidth="1"/>
    <col min="248" max="248" width="6.25" customWidth="1"/>
    <col min="249" max="249" width="8.125" customWidth="1"/>
    <col min="250" max="250" width="9.125" customWidth="1"/>
    <col min="251" max="251" width="8.125" customWidth="1"/>
    <col min="252" max="252" width="7.5" customWidth="1"/>
    <col min="253" max="253" width="8.625" customWidth="1"/>
    <col min="254" max="254" width="10" customWidth="1"/>
    <col min="255" max="255" width="9.125" customWidth="1"/>
    <col min="256" max="258" width="7.75" customWidth="1"/>
    <col min="259" max="259" width="5.75" customWidth="1"/>
    <col min="260" max="260" width="7.75" customWidth="1"/>
    <col min="261" max="261" width="8.5" customWidth="1"/>
    <col min="262" max="262" width="11" customWidth="1"/>
    <col min="263" max="263" width="5.25" customWidth="1"/>
    <col min="495" max="495" width="3.75" customWidth="1"/>
    <col min="496" max="496" width="10.375" customWidth="1"/>
    <col min="497" max="497" width="5" customWidth="1"/>
    <col min="498" max="498" width="9" customWidth="1"/>
    <col min="499" max="499" width="5.25" customWidth="1"/>
    <col min="500" max="500" width="5.75" customWidth="1"/>
    <col min="501" max="501" width="8.375" customWidth="1"/>
    <col min="502" max="502" width="7.375" customWidth="1"/>
    <col min="503" max="503" width="7.5" customWidth="1"/>
    <col min="504" max="504" width="6.25" customWidth="1"/>
    <col min="505" max="505" width="8.125" customWidth="1"/>
    <col min="506" max="506" width="9.125" customWidth="1"/>
    <col min="507" max="507" width="8.125" customWidth="1"/>
    <col min="508" max="508" width="7.5" customWidth="1"/>
    <col min="509" max="509" width="8.625" customWidth="1"/>
    <col min="510" max="510" width="10" customWidth="1"/>
    <col min="511" max="511" width="9.125" customWidth="1"/>
    <col min="512" max="514" width="7.75" customWidth="1"/>
    <col min="515" max="515" width="5.75" customWidth="1"/>
    <col min="516" max="516" width="7.75" customWidth="1"/>
    <col min="517" max="517" width="8.5" customWidth="1"/>
    <col min="518" max="518" width="11" customWidth="1"/>
    <col min="519" max="519" width="5.25" customWidth="1"/>
    <col min="751" max="751" width="3.75" customWidth="1"/>
    <col min="752" max="752" width="10.375" customWidth="1"/>
    <col min="753" max="753" width="5" customWidth="1"/>
    <col min="754" max="754" width="9" customWidth="1"/>
    <col min="755" max="755" width="5.25" customWidth="1"/>
    <col min="756" max="756" width="5.75" customWidth="1"/>
    <col min="757" max="757" width="8.375" customWidth="1"/>
    <col min="758" max="758" width="7.375" customWidth="1"/>
    <col min="759" max="759" width="7.5" customWidth="1"/>
    <col min="760" max="760" width="6.25" customWidth="1"/>
    <col min="761" max="761" width="8.125" customWidth="1"/>
    <col min="762" max="762" width="9.125" customWidth="1"/>
    <col min="763" max="763" width="8.125" customWidth="1"/>
    <col min="764" max="764" width="7.5" customWidth="1"/>
    <col min="765" max="765" width="8.625" customWidth="1"/>
    <col min="766" max="766" width="10" customWidth="1"/>
    <col min="767" max="767" width="9.125" customWidth="1"/>
    <col min="768" max="770" width="7.75" customWidth="1"/>
    <col min="771" max="771" width="5.75" customWidth="1"/>
    <col min="772" max="772" width="7.75" customWidth="1"/>
    <col min="773" max="773" width="8.5" customWidth="1"/>
    <col min="774" max="774" width="11" customWidth="1"/>
    <col min="775" max="775" width="5.25" customWidth="1"/>
    <col min="1007" max="1007" width="3.75" customWidth="1"/>
    <col min="1008" max="1008" width="10.375" customWidth="1"/>
    <col min="1009" max="1009" width="5" customWidth="1"/>
    <col min="1010" max="1010" width="9" customWidth="1"/>
    <col min="1011" max="1011" width="5.25" customWidth="1"/>
    <col min="1012" max="1012" width="5.75" customWidth="1"/>
    <col min="1013" max="1013" width="8.375" customWidth="1"/>
    <col min="1014" max="1014" width="7.375" customWidth="1"/>
    <col min="1015" max="1015" width="7.5" customWidth="1"/>
    <col min="1016" max="1016" width="6.25" customWidth="1"/>
    <col min="1017" max="1017" width="8.125" customWidth="1"/>
    <col min="1018" max="1018" width="9.125" customWidth="1"/>
    <col min="1019" max="1019" width="8.125" customWidth="1"/>
    <col min="1020" max="1020" width="7.5" customWidth="1"/>
    <col min="1021" max="1021" width="8.625" customWidth="1"/>
    <col min="1022" max="1022" width="10" customWidth="1"/>
    <col min="1023" max="1023" width="9.125" customWidth="1"/>
    <col min="1024" max="1026" width="7.75" customWidth="1"/>
    <col min="1027" max="1027" width="5.75" customWidth="1"/>
    <col min="1028" max="1028" width="7.75" customWidth="1"/>
    <col min="1029" max="1029" width="8.5" customWidth="1"/>
    <col min="1030" max="1030" width="11" customWidth="1"/>
    <col min="1031" max="1031" width="5.25" customWidth="1"/>
    <col min="1263" max="1263" width="3.75" customWidth="1"/>
    <col min="1264" max="1264" width="10.375" customWidth="1"/>
    <col min="1265" max="1265" width="5" customWidth="1"/>
    <col min="1266" max="1266" width="9" customWidth="1"/>
    <col min="1267" max="1267" width="5.25" customWidth="1"/>
    <col min="1268" max="1268" width="5.75" customWidth="1"/>
    <col min="1269" max="1269" width="8.375" customWidth="1"/>
    <col min="1270" max="1270" width="7.375" customWidth="1"/>
    <col min="1271" max="1271" width="7.5" customWidth="1"/>
    <col min="1272" max="1272" width="6.25" customWidth="1"/>
    <col min="1273" max="1273" width="8.125" customWidth="1"/>
    <col min="1274" max="1274" width="9.125" customWidth="1"/>
    <col min="1275" max="1275" width="8.125" customWidth="1"/>
    <col min="1276" max="1276" width="7.5" customWidth="1"/>
    <col min="1277" max="1277" width="8.625" customWidth="1"/>
    <col min="1278" max="1278" width="10" customWidth="1"/>
    <col min="1279" max="1279" width="9.125" customWidth="1"/>
    <col min="1280" max="1282" width="7.75" customWidth="1"/>
    <col min="1283" max="1283" width="5.75" customWidth="1"/>
    <col min="1284" max="1284" width="7.75" customWidth="1"/>
    <col min="1285" max="1285" width="8.5" customWidth="1"/>
    <col min="1286" max="1286" width="11" customWidth="1"/>
    <col min="1287" max="1287" width="5.25" customWidth="1"/>
    <col min="1519" max="1519" width="3.75" customWidth="1"/>
    <col min="1520" max="1520" width="10.375" customWidth="1"/>
    <col min="1521" max="1521" width="5" customWidth="1"/>
    <col min="1522" max="1522" width="9" customWidth="1"/>
    <col min="1523" max="1523" width="5.25" customWidth="1"/>
    <col min="1524" max="1524" width="5.75" customWidth="1"/>
    <col min="1525" max="1525" width="8.375" customWidth="1"/>
    <col min="1526" max="1526" width="7.375" customWidth="1"/>
    <col min="1527" max="1527" width="7.5" customWidth="1"/>
    <col min="1528" max="1528" width="6.25" customWidth="1"/>
    <col min="1529" max="1529" width="8.125" customWidth="1"/>
    <col min="1530" max="1530" width="9.125" customWidth="1"/>
    <col min="1531" max="1531" width="8.125" customWidth="1"/>
    <col min="1532" max="1532" width="7.5" customWidth="1"/>
    <col min="1533" max="1533" width="8.625" customWidth="1"/>
    <col min="1534" max="1534" width="10" customWidth="1"/>
    <col min="1535" max="1535" width="9.125" customWidth="1"/>
    <col min="1536" max="1538" width="7.75" customWidth="1"/>
    <col min="1539" max="1539" width="5.75" customWidth="1"/>
    <col min="1540" max="1540" width="7.75" customWidth="1"/>
    <col min="1541" max="1541" width="8.5" customWidth="1"/>
    <col min="1542" max="1542" width="11" customWidth="1"/>
    <col min="1543" max="1543" width="5.25" customWidth="1"/>
    <col min="1775" max="1775" width="3.75" customWidth="1"/>
    <col min="1776" max="1776" width="10.375" customWidth="1"/>
    <col min="1777" max="1777" width="5" customWidth="1"/>
    <col min="1778" max="1778" width="9" customWidth="1"/>
    <col min="1779" max="1779" width="5.25" customWidth="1"/>
    <col min="1780" max="1780" width="5.75" customWidth="1"/>
    <col min="1781" max="1781" width="8.375" customWidth="1"/>
    <col min="1782" max="1782" width="7.375" customWidth="1"/>
    <col min="1783" max="1783" width="7.5" customWidth="1"/>
    <col min="1784" max="1784" width="6.25" customWidth="1"/>
    <col min="1785" max="1785" width="8.125" customWidth="1"/>
    <col min="1786" max="1786" width="9.125" customWidth="1"/>
    <col min="1787" max="1787" width="8.125" customWidth="1"/>
    <col min="1788" max="1788" width="7.5" customWidth="1"/>
    <col min="1789" max="1789" width="8.625" customWidth="1"/>
    <col min="1790" max="1790" width="10" customWidth="1"/>
    <col min="1791" max="1791" width="9.125" customWidth="1"/>
    <col min="1792" max="1794" width="7.75" customWidth="1"/>
    <col min="1795" max="1795" width="5.75" customWidth="1"/>
    <col min="1796" max="1796" width="7.75" customWidth="1"/>
    <col min="1797" max="1797" width="8.5" customWidth="1"/>
    <col min="1798" max="1798" width="11" customWidth="1"/>
    <col min="1799" max="1799" width="5.25" customWidth="1"/>
    <col min="2031" max="2031" width="3.75" customWidth="1"/>
    <col min="2032" max="2032" width="10.375" customWidth="1"/>
    <col min="2033" max="2033" width="5" customWidth="1"/>
    <col min="2034" max="2034" width="9" customWidth="1"/>
    <col min="2035" max="2035" width="5.25" customWidth="1"/>
    <col min="2036" max="2036" width="5.75" customWidth="1"/>
    <col min="2037" max="2037" width="8.375" customWidth="1"/>
    <col min="2038" max="2038" width="7.375" customWidth="1"/>
    <col min="2039" max="2039" width="7.5" customWidth="1"/>
    <col min="2040" max="2040" width="6.25" customWidth="1"/>
    <col min="2041" max="2041" width="8.125" customWidth="1"/>
    <col min="2042" max="2042" width="9.125" customWidth="1"/>
    <col min="2043" max="2043" width="8.125" customWidth="1"/>
    <col min="2044" max="2044" width="7.5" customWidth="1"/>
    <col min="2045" max="2045" width="8.625" customWidth="1"/>
    <col min="2046" max="2046" width="10" customWidth="1"/>
    <col min="2047" max="2047" width="9.125" customWidth="1"/>
    <col min="2048" max="2050" width="7.75" customWidth="1"/>
    <col min="2051" max="2051" width="5.75" customWidth="1"/>
    <col min="2052" max="2052" width="7.75" customWidth="1"/>
    <col min="2053" max="2053" width="8.5" customWidth="1"/>
    <col min="2054" max="2054" width="11" customWidth="1"/>
    <col min="2055" max="2055" width="5.25" customWidth="1"/>
    <col min="2287" max="2287" width="3.75" customWidth="1"/>
    <col min="2288" max="2288" width="10.375" customWidth="1"/>
    <col min="2289" max="2289" width="5" customWidth="1"/>
    <col min="2290" max="2290" width="9" customWidth="1"/>
    <col min="2291" max="2291" width="5.25" customWidth="1"/>
    <col min="2292" max="2292" width="5.75" customWidth="1"/>
    <col min="2293" max="2293" width="8.375" customWidth="1"/>
    <col min="2294" max="2294" width="7.375" customWidth="1"/>
    <col min="2295" max="2295" width="7.5" customWidth="1"/>
    <col min="2296" max="2296" width="6.25" customWidth="1"/>
    <col min="2297" max="2297" width="8.125" customWidth="1"/>
    <col min="2298" max="2298" width="9.125" customWidth="1"/>
    <col min="2299" max="2299" width="8.125" customWidth="1"/>
    <col min="2300" max="2300" width="7.5" customWidth="1"/>
    <col min="2301" max="2301" width="8.625" customWidth="1"/>
    <col min="2302" max="2302" width="10" customWidth="1"/>
    <col min="2303" max="2303" width="9.125" customWidth="1"/>
    <col min="2304" max="2306" width="7.75" customWidth="1"/>
    <col min="2307" max="2307" width="5.75" customWidth="1"/>
    <col min="2308" max="2308" width="7.75" customWidth="1"/>
    <col min="2309" max="2309" width="8.5" customWidth="1"/>
    <col min="2310" max="2310" width="11" customWidth="1"/>
    <col min="2311" max="2311" width="5.25" customWidth="1"/>
    <col min="2543" max="2543" width="3.75" customWidth="1"/>
    <col min="2544" max="2544" width="10.375" customWidth="1"/>
    <col min="2545" max="2545" width="5" customWidth="1"/>
    <col min="2546" max="2546" width="9" customWidth="1"/>
    <col min="2547" max="2547" width="5.25" customWidth="1"/>
    <col min="2548" max="2548" width="5.75" customWidth="1"/>
    <col min="2549" max="2549" width="8.375" customWidth="1"/>
    <col min="2550" max="2550" width="7.375" customWidth="1"/>
    <col min="2551" max="2551" width="7.5" customWidth="1"/>
    <col min="2552" max="2552" width="6.25" customWidth="1"/>
    <col min="2553" max="2553" width="8.125" customWidth="1"/>
    <col min="2554" max="2554" width="9.125" customWidth="1"/>
    <col min="2555" max="2555" width="8.125" customWidth="1"/>
    <col min="2556" max="2556" width="7.5" customWidth="1"/>
    <col min="2557" max="2557" width="8.625" customWidth="1"/>
    <col min="2558" max="2558" width="10" customWidth="1"/>
    <col min="2559" max="2559" width="9.125" customWidth="1"/>
    <col min="2560" max="2562" width="7.75" customWidth="1"/>
    <col min="2563" max="2563" width="5.75" customWidth="1"/>
    <col min="2564" max="2564" width="7.75" customWidth="1"/>
    <col min="2565" max="2565" width="8.5" customWidth="1"/>
    <col min="2566" max="2566" width="11" customWidth="1"/>
    <col min="2567" max="2567" width="5.25" customWidth="1"/>
    <col min="2799" max="2799" width="3.75" customWidth="1"/>
    <col min="2800" max="2800" width="10.375" customWidth="1"/>
    <col min="2801" max="2801" width="5" customWidth="1"/>
    <col min="2802" max="2802" width="9" customWidth="1"/>
    <col min="2803" max="2803" width="5.25" customWidth="1"/>
    <col min="2804" max="2804" width="5.75" customWidth="1"/>
    <col min="2805" max="2805" width="8.375" customWidth="1"/>
    <col min="2806" max="2806" width="7.375" customWidth="1"/>
    <col min="2807" max="2807" width="7.5" customWidth="1"/>
    <col min="2808" max="2808" width="6.25" customWidth="1"/>
    <col min="2809" max="2809" width="8.125" customWidth="1"/>
    <col min="2810" max="2810" width="9.125" customWidth="1"/>
    <col min="2811" max="2811" width="8.125" customWidth="1"/>
    <col min="2812" max="2812" width="7.5" customWidth="1"/>
    <col min="2813" max="2813" width="8.625" customWidth="1"/>
    <col min="2814" max="2814" width="10" customWidth="1"/>
    <col min="2815" max="2815" width="9.125" customWidth="1"/>
    <col min="2816" max="2818" width="7.75" customWidth="1"/>
    <col min="2819" max="2819" width="5.75" customWidth="1"/>
    <col min="2820" max="2820" width="7.75" customWidth="1"/>
    <col min="2821" max="2821" width="8.5" customWidth="1"/>
    <col min="2822" max="2822" width="11" customWidth="1"/>
    <col min="2823" max="2823" width="5.25" customWidth="1"/>
    <col min="3055" max="3055" width="3.75" customWidth="1"/>
    <col min="3056" max="3056" width="10.375" customWidth="1"/>
    <col min="3057" max="3057" width="5" customWidth="1"/>
    <col min="3058" max="3058" width="9" customWidth="1"/>
    <col min="3059" max="3059" width="5.25" customWidth="1"/>
    <col min="3060" max="3060" width="5.75" customWidth="1"/>
    <col min="3061" max="3061" width="8.375" customWidth="1"/>
    <col min="3062" max="3062" width="7.375" customWidth="1"/>
    <col min="3063" max="3063" width="7.5" customWidth="1"/>
    <col min="3064" max="3064" width="6.25" customWidth="1"/>
    <col min="3065" max="3065" width="8.125" customWidth="1"/>
    <col min="3066" max="3066" width="9.125" customWidth="1"/>
    <col min="3067" max="3067" width="8.125" customWidth="1"/>
    <col min="3068" max="3068" width="7.5" customWidth="1"/>
    <col min="3069" max="3069" width="8.625" customWidth="1"/>
    <col min="3070" max="3070" width="10" customWidth="1"/>
    <col min="3071" max="3071" width="9.125" customWidth="1"/>
    <col min="3072" max="3074" width="7.75" customWidth="1"/>
    <col min="3075" max="3075" width="5.75" customWidth="1"/>
    <col min="3076" max="3076" width="7.75" customWidth="1"/>
    <col min="3077" max="3077" width="8.5" customWidth="1"/>
    <col min="3078" max="3078" width="11" customWidth="1"/>
    <col min="3079" max="3079" width="5.25" customWidth="1"/>
    <col min="3311" max="3311" width="3.75" customWidth="1"/>
    <col min="3312" max="3312" width="10.375" customWidth="1"/>
    <col min="3313" max="3313" width="5" customWidth="1"/>
    <col min="3314" max="3314" width="9" customWidth="1"/>
    <col min="3315" max="3315" width="5.25" customWidth="1"/>
    <col min="3316" max="3316" width="5.75" customWidth="1"/>
    <col min="3317" max="3317" width="8.375" customWidth="1"/>
    <col min="3318" max="3318" width="7.375" customWidth="1"/>
    <col min="3319" max="3319" width="7.5" customWidth="1"/>
    <col min="3320" max="3320" width="6.25" customWidth="1"/>
    <col min="3321" max="3321" width="8.125" customWidth="1"/>
    <col min="3322" max="3322" width="9.125" customWidth="1"/>
    <col min="3323" max="3323" width="8.125" customWidth="1"/>
    <col min="3324" max="3324" width="7.5" customWidth="1"/>
    <col min="3325" max="3325" width="8.625" customWidth="1"/>
    <col min="3326" max="3326" width="10" customWidth="1"/>
    <col min="3327" max="3327" width="9.125" customWidth="1"/>
    <col min="3328" max="3330" width="7.75" customWidth="1"/>
    <col min="3331" max="3331" width="5.75" customWidth="1"/>
    <col min="3332" max="3332" width="7.75" customWidth="1"/>
    <col min="3333" max="3333" width="8.5" customWidth="1"/>
    <col min="3334" max="3334" width="11" customWidth="1"/>
    <col min="3335" max="3335" width="5.25" customWidth="1"/>
    <col min="3567" max="3567" width="3.75" customWidth="1"/>
    <col min="3568" max="3568" width="10.375" customWidth="1"/>
    <col min="3569" max="3569" width="5" customWidth="1"/>
    <col min="3570" max="3570" width="9" customWidth="1"/>
    <col min="3571" max="3571" width="5.25" customWidth="1"/>
    <col min="3572" max="3572" width="5.75" customWidth="1"/>
    <col min="3573" max="3573" width="8.375" customWidth="1"/>
    <col min="3574" max="3574" width="7.375" customWidth="1"/>
    <col min="3575" max="3575" width="7.5" customWidth="1"/>
    <col min="3576" max="3576" width="6.25" customWidth="1"/>
    <col min="3577" max="3577" width="8.125" customWidth="1"/>
    <col min="3578" max="3578" width="9.125" customWidth="1"/>
    <col min="3579" max="3579" width="8.125" customWidth="1"/>
    <col min="3580" max="3580" width="7.5" customWidth="1"/>
    <col min="3581" max="3581" width="8.625" customWidth="1"/>
    <col min="3582" max="3582" width="10" customWidth="1"/>
    <col min="3583" max="3583" width="9.125" customWidth="1"/>
    <col min="3584" max="3586" width="7.75" customWidth="1"/>
    <col min="3587" max="3587" width="5.75" customWidth="1"/>
    <col min="3588" max="3588" width="7.75" customWidth="1"/>
    <col min="3589" max="3589" width="8.5" customWidth="1"/>
    <col min="3590" max="3590" width="11" customWidth="1"/>
    <col min="3591" max="3591" width="5.25" customWidth="1"/>
    <col min="3823" max="3823" width="3.75" customWidth="1"/>
    <col min="3824" max="3824" width="10.375" customWidth="1"/>
    <col min="3825" max="3825" width="5" customWidth="1"/>
    <col min="3826" max="3826" width="9" customWidth="1"/>
    <col min="3827" max="3827" width="5.25" customWidth="1"/>
    <col min="3828" max="3828" width="5.75" customWidth="1"/>
    <col min="3829" max="3829" width="8.375" customWidth="1"/>
    <col min="3830" max="3830" width="7.375" customWidth="1"/>
    <col min="3831" max="3831" width="7.5" customWidth="1"/>
    <col min="3832" max="3832" width="6.25" customWidth="1"/>
    <col min="3833" max="3833" width="8.125" customWidth="1"/>
    <col min="3834" max="3834" width="9.125" customWidth="1"/>
    <col min="3835" max="3835" width="8.125" customWidth="1"/>
    <col min="3836" max="3836" width="7.5" customWidth="1"/>
    <col min="3837" max="3837" width="8.625" customWidth="1"/>
    <col min="3838" max="3838" width="10" customWidth="1"/>
    <col min="3839" max="3839" width="9.125" customWidth="1"/>
    <col min="3840" max="3842" width="7.75" customWidth="1"/>
    <col min="3843" max="3843" width="5.75" customWidth="1"/>
    <col min="3844" max="3844" width="7.75" customWidth="1"/>
    <col min="3845" max="3845" width="8.5" customWidth="1"/>
    <col min="3846" max="3846" width="11" customWidth="1"/>
    <col min="3847" max="3847" width="5.25" customWidth="1"/>
    <col min="4079" max="4079" width="3.75" customWidth="1"/>
    <col min="4080" max="4080" width="10.375" customWidth="1"/>
    <col min="4081" max="4081" width="5" customWidth="1"/>
    <col min="4082" max="4082" width="9" customWidth="1"/>
    <col min="4083" max="4083" width="5.25" customWidth="1"/>
    <col min="4084" max="4084" width="5.75" customWidth="1"/>
    <col min="4085" max="4085" width="8.375" customWidth="1"/>
    <col min="4086" max="4086" width="7.375" customWidth="1"/>
    <col min="4087" max="4087" width="7.5" customWidth="1"/>
    <col min="4088" max="4088" width="6.25" customWidth="1"/>
    <col min="4089" max="4089" width="8.125" customWidth="1"/>
    <col min="4090" max="4090" width="9.125" customWidth="1"/>
    <col min="4091" max="4091" width="8.125" customWidth="1"/>
    <col min="4092" max="4092" width="7.5" customWidth="1"/>
    <col min="4093" max="4093" width="8.625" customWidth="1"/>
    <col min="4094" max="4094" width="10" customWidth="1"/>
    <col min="4095" max="4095" width="9.125" customWidth="1"/>
    <col min="4096" max="4098" width="7.75" customWidth="1"/>
    <col min="4099" max="4099" width="5.75" customWidth="1"/>
    <col min="4100" max="4100" width="7.75" customWidth="1"/>
    <col min="4101" max="4101" width="8.5" customWidth="1"/>
    <col min="4102" max="4102" width="11" customWidth="1"/>
    <col min="4103" max="4103" width="5.25" customWidth="1"/>
    <col min="4335" max="4335" width="3.75" customWidth="1"/>
    <col min="4336" max="4336" width="10.375" customWidth="1"/>
    <col min="4337" max="4337" width="5" customWidth="1"/>
    <col min="4338" max="4338" width="9" customWidth="1"/>
    <col min="4339" max="4339" width="5.25" customWidth="1"/>
    <col min="4340" max="4340" width="5.75" customWidth="1"/>
    <col min="4341" max="4341" width="8.375" customWidth="1"/>
    <col min="4342" max="4342" width="7.375" customWidth="1"/>
    <col min="4343" max="4343" width="7.5" customWidth="1"/>
    <col min="4344" max="4344" width="6.25" customWidth="1"/>
    <col min="4345" max="4345" width="8.125" customWidth="1"/>
    <col min="4346" max="4346" width="9.125" customWidth="1"/>
    <col min="4347" max="4347" width="8.125" customWidth="1"/>
    <col min="4348" max="4348" width="7.5" customWidth="1"/>
    <col min="4349" max="4349" width="8.625" customWidth="1"/>
    <col min="4350" max="4350" width="10" customWidth="1"/>
    <col min="4351" max="4351" width="9.125" customWidth="1"/>
    <col min="4352" max="4354" width="7.75" customWidth="1"/>
    <col min="4355" max="4355" width="5.75" customWidth="1"/>
    <col min="4356" max="4356" width="7.75" customWidth="1"/>
    <col min="4357" max="4357" width="8.5" customWidth="1"/>
    <col min="4358" max="4358" width="11" customWidth="1"/>
    <col min="4359" max="4359" width="5.25" customWidth="1"/>
    <col min="4591" max="4591" width="3.75" customWidth="1"/>
    <col min="4592" max="4592" width="10.375" customWidth="1"/>
    <col min="4593" max="4593" width="5" customWidth="1"/>
    <col min="4594" max="4594" width="9" customWidth="1"/>
    <col min="4595" max="4595" width="5.25" customWidth="1"/>
    <col min="4596" max="4596" width="5.75" customWidth="1"/>
    <col min="4597" max="4597" width="8.375" customWidth="1"/>
    <col min="4598" max="4598" width="7.375" customWidth="1"/>
    <col min="4599" max="4599" width="7.5" customWidth="1"/>
    <col min="4600" max="4600" width="6.25" customWidth="1"/>
    <col min="4601" max="4601" width="8.125" customWidth="1"/>
    <col min="4602" max="4602" width="9.125" customWidth="1"/>
    <col min="4603" max="4603" width="8.125" customWidth="1"/>
    <col min="4604" max="4604" width="7.5" customWidth="1"/>
    <col min="4605" max="4605" width="8.625" customWidth="1"/>
    <col min="4606" max="4606" width="10" customWidth="1"/>
    <col min="4607" max="4607" width="9.125" customWidth="1"/>
    <col min="4608" max="4610" width="7.75" customWidth="1"/>
    <col min="4611" max="4611" width="5.75" customWidth="1"/>
    <col min="4612" max="4612" width="7.75" customWidth="1"/>
    <col min="4613" max="4613" width="8.5" customWidth="1"/>
    <col min="4614" max="4614" width="11" customWidth="1"/>
    <col min="4615" max="4615" width="5.25" customWidth="1"/>
    <col min="4847" max="4847" width="3.75" customWidth="1"/>
    <col min="4848" max="4848" width="10.375" customWidth="1"/>
    <col min="4849" max="4849" width="5" customWidth="1"/>
    <col min="4850" max="4850" width="9" customWidth="1"/>
    <col min="4851" max="4851" width="5.25" customWidth="1"/>
    <col min="4852" max="4852" width="5.75" customWidth="1"/>
    <col min="4853" max="4853" width="8.375" customWidth="1"/>
    <col min="4854" max="4854" width="7.375" customWidth="1"/>
    <col min="4855" max="4855" width="7.5" customWidth="1"/>
    <col min="4856" max="4856" width="6.25" customWidth="1"/>
    <col min="4857" max="4857" width="8.125" customWidth="1"/>
    <col min="4858" max="4858" width="9.125" customWidth="1"/>
    <col min="4859" max="4859" width="8.125" customWidth="1"/>
    <col min="4860" max="4860" width="7.5" customWidth="1"/>
    <col min="4861" max="4861" width="8.625" customWidth="1"/>
    <col min="4862" max="4862" width="10" customWidth="1"/>
    <col min="4863" max="4863" width="9.125" customWidth="1"/>
    <col min="4864" max="4866" width="7.75" customWidth="1"/>
    <col min="4867" max="4867" width="5.75" customWidth="1"/>
    <col min="4868" max="4868" width="7.75" customWidth="1"/>
    <col min="4869" max="4869" width="8.5" customWidth="1"/>
    <col min="4870" max="4870" width="11" customWidth="1"/>
    <col min="4871" max="4871" width="5.25" customWidth="1"/>
    <col min="5103" max="5103" width="3.75" customWidth="1"/>
    <col min="5104" max="5104" width="10.375" customWidth="1"/>
    <col min="5105" max="5105" width="5" customWidth="1"/>
    <col min="5106" max="5106" width="9" customWidth="1"/>
    <col min="5107" max="5107" width="5.25" customWidth="1"/>
    <col min="5108" max="5108" width="5.75" customWidth="1"/>
    <col min="5109" max="5109" width="8.375" customWidth="1"/>
    <col min="5110" max="5110" width="7.375" customWidth="1"/>
    <col min="5111" max="5111" width="7.5" customWidth="1"/>
    <col min="5112" max="5112" width="6.25" customWidth="1"/>
    <col min="5113" max="5113" width="8.125" customWidth="1"/>
    <col min="5114" max="5114" width="9.125" customWidth="1"/>
    <col min="5115" max="5115" width="8.125" customWidth="1"/>
    <col min="5116" max="5116" width="7.5" customWidth="1"/>
    <col min="5117" max="5117" width="8.625" customWidth="1"/>
    <col min="5118" max="5118" width="10" customWidth="1"/>
    <col min="5119" max="5119" width="9.125" customWidth="1"/>
    <col min="5120" max="5122" width="7.75" customWidth="1"/>
    <col min="5123" max="5123" width="5.75" customWidth="1"/>
    <col min="5124" max="5124" width="7.75" customWidth="1"/>
    <col min="5125" max="5125" width="8.5" customWidth="1"/>
    <col min="5126" max="5126" width="11" customWidth="1"/>
    <col min="5127" max="5127" width="5.25" customWidth="1"/>
    <col min="5359" max="5359" width="3.75" customWidth="1"/>
    <col min="5360" max="5360" width="10.375" customWidth="1"/>
    <col min="5361" max="5361" width="5" customWidth="1"/>
    <col min="5362" max="5362" width="9" customWidth="1"/>
    <col min="5363" max="5363" width="5.25" customWidth="1"/>
    <col min="5364" max="5364" width="5.75" customWidth="1"/>
    <col min="5365" max="5365" width="8.375" customWidth="1"/>
    <col min="5366" max="5366" width="7.375" customWidth="1"/>
    <col min="5367" max="5367" width="7.5" customWidth="1"/>
    <col min="5368" max="5368" width="6.25" customWidth="1"/>
    <col min="5369" max="5369" width="8.125" customWidth="1"/>
    <col min="5370" max="5370" width="9.125" customWidth="1"/>
    <col min="5371" max="5371" width="8.125" customWidth="1"/>
    <col min="5372" max="5372" width="7.5" customWidth="1"/>
    <col min="5373" max="5373" width="8.625" customWidth="1"/>
    <col min="5374" max="5374" width="10" customWidth="1"/>
    <col min="5375" max="5375" width="9.125" customWidth="1"/>
    <col min="5376" max="5378" width="7.75" customWidth="1"/>
    <col min="5379" max="5379" width="5.75" customWidth="1"/>
    <col min="5380" max="5380" width="7.75" customWidth="1"/>
    <col min="5381" max="5381" width="8.5" customWidth="1"/>
    <col min="5382" max="5382" width="11" customWidth="1"/>
    <col min="5383" max="5383" width="5.25" customWidth="1"/>
    <col min="5615" max="5615" width="3.75" customWidth="1"/>
    <col min="5616" max="5616" width="10.375" customWidth="1"/>
    <col min="5617" max="5617" width="5" customWidth="1"/>
    <col min="5618" max="5618" width="9" customWidth="1"/>
    <col min="5619" max="5619" width="5.25" customWidth="1"/>
    <col min="5620" max="5620" width="5.75" customWidth="1"/>
    <col min="5621" max="5621" width="8.375" customWidth="1"/>
    <col min="5622" max="5622" width="7.375" customWidth="1"/>
    <col min="5623" max="5623" width="7.5" customWidth="1"/>
    <col min="5624" max="5624" width="6.25" customWidth="1"/>
    <col min="5625" max="5625" width="8.125" customWidth="1"/>
    <col min="5626" max="5626" width="9.125" customWidth="1"/>
    <col min="5627" max="5627" width="8.125" customWidth="1"/>
    <col min="5628" max="5628" width="7.5" customWidth="1"/>
    <col min="5629" max="5629" width="8.625" customWidth="1"/>
    <col min="5630" max="5630" width="10" customWidth="1"/>
    <col min="5631" max="5631" width="9.125" customWidth="1"/>
    <col min="5632" max="5634" width="7.75" customWidth="1"/>
    <col min="5635" max="5635" width="5.75" customWidth="1"/>
    <col min="5636" max="5636" width="7.75" customWidth="1"/>
    <col min="5637" max="5637" width="8.5" customWidth="1"/>
    <col min="5638" max="5638" width="11" customWidth="1"/>
    <col min="5639" max="5639" width="5.25" customWidth="1"/>
    <col min="5871" max="5871" width="3.75" customWidth="1"/>
    <col min="5872" max="5872" width="10.375" customWidth="1"/>
    <col min="5873" max="5873" width="5" customWidth="1"/>
    <col min="5874" max="5874" width="9" customWidth="1"/>
    <col min="5875" max="5875" width="5.25" customWidth="1"/>
    <col min="5876" max="5876" width="5.75" customWidth="1"/>
    <col min="5877" max="5877" width="8.375" customWidth="1"/>
    <col min="5878" max="5878" width="7.375" customWidth="1"/>
    <col min="5879" max="5879" width="7.5" customWidth="1"/>
    <col min="5880" max="5880" width="6.25" customWidth="1"/>
    <col min="5881" max="5881" width="8.125" customWidth="1"/>
    <col min="5882" max="5882" width="9.125" customWidth="1"/>
    <col min="5883" max="5883" width="8.125" customWidth="1"/>
    <col min="5884" max="5884" width="7.5" customWidth="1"/>
    <col min="5885" max="5885" width="8.625" customWidth="1"/>
    <col min="5886" max="5886" width="10" customWidth="1"/>
    <col min="5887" max="5887" width="9.125" customWidth="1"/>
    <col min="5888" max="5890" width="7.75" customWidth="1"/>
    <col min="5891" max="5891" width="5.75" customWidth="1"/>
    <col min="5892" max="5892" width="7.75" customWidth="1"/>
    <col min="5893" max="5893" width="8.5" customWidth="1"/>
    <col min="5894" max="5894" width="11" customWidth="1"/>
    <col min="5895" max="5895" width="5.25" customWidth="1"/>
    <col min="6127" max="6127" width="3.75" customWidth="1"/>
    <col min="6128" max="6128" width="10.375" customWidth="1"/>
    <col min="6129" max="6129" width="5" customWidth="1"/>
    <col min="6130" max="6130" width="9" customWidth="1"/>
    <col min="6131" max="6131" width="5.25" customWidth="1"/>
    <col min="6132" max="6132" width="5.75" customWidth="1"/>
    <col min="6133" max="6133" width="8.375" customWidth="1"/>
    <col min="6134" max="6134" width="7.375" customWidth="1"/>
    <col min="6135" max="6135" width="7.5" customWidth="1"/>
    <col min="6136" max="6136" width="6.25" customWidth="1"/>
    <col min="6137" max="6137" width="8.125" customWidth="1"/>
    <col min="6138" max="6138" width="9.125" customWidth="1"/>
    <col min="6139" max="6139" width="8.125" customWidth="1"/>
    <col min="6140" max="6140" width="7.5" customWidth="1"/>
    <col min="6141" max="6141" width="8.625" customWidth="1"/>
    <col min="6142" max="6142" width="10" customWidth="1"/>
    <col min="6143" max="6143" width="9.125" customWidth="1"/>
    <col min="6144" max="6146" width="7.75" customWidth="1"/>
    <col min="6147" max="6147" width="5.75" customWidth="1"/>
    <col min="6148" max="6148" width="7.75" customWidth="1"/>
    <col min="6149" max="6149" width="8.5" customWidth="1"/>
    <col min="6150" max="6150" width="11" customWidth="1"/>
    <col min="6151" max="6151" width="5.25" customWidth="1"/>
    <col min="6383" max="6383" width="3.75" customWidth="1"/>
    <col min="6384" max="6384" width="10.375" customWidth="1"/>
    <col min="6385" max="6385" width="5" customWidth="1"/>
    <col min="6386" max="6386" width="9" customWidth="1"/>
    <col min="6387" max="6387" width="5.25" customWidth="1"/>
    <col min="6388" max="6388" width="5.75" customWidth="1"/>
    <col min="6389" max="6389" width="8.375" customWidth="1"/>
    <col min="6390" max="6390" width="7.375" customWidth="1"/>
    <col min="6391" max="6391" width="7.5" customWidth="1"/>
    <col min="6392" max="6392" width="6.25" customWidth="1"/>
    <col min="6393" max="6393" width="8.125" customWidth="1"/>
    <col min="6394" max="6394" width="9.125" customWidth="1"/>
    <col min="6395" max="6395" width="8.125" customWidth="1"/>
    <col min="6396" max="6396" width="7.5" customWidth="1"/>
    <col min="6397" max="6397" width="8.625" customWidth="1"/>
    <col min="6398" max="6398" width="10" customWidth="1"/>
    <col min="6399" max="6399" width="9.125" customWidth="1"/>
    <col min="6400" max="6402" width="7.75" customWidth="1"/>
    <col min="6403" max="6403" width="5.75" customWidth="1"/>
    <col min="6404" max="6404" width="7.75" customWidth="1"/>
    <col min="6405" max="6405" width="8.5" customWidth="1"/>
    <col min="6406" max="6406" width="11" customWidth="1"/>
    <col min="6407" max="6407" width="5.25" customWidth="1"/>
    <col min="6639" max="6639" width="3.75" customWidth="1"/>
    <col min="6640" max="6640" width="10.375" customWidth="1"/>
    <col min="6641" max="6641" width="5" customWidth="1"/>
    <col min="6642" max="6642" width="9" customWidth="1"/>
    <col min="6643" max="6643" width="5.25" customWidth="1"/>
    <col min="6644" max="6644" width="5.75" customWidth="1"/>
    <col min="6645" max="6645" width="8.375" customWidth="1"/>
    <col min="6646" max="6646" width="7.375" customWidth="1"/>
    <col min="6647" max="6647" width="7.5" customWidth="1"/>
    <col min="6648" max="6648" width="6.25" customWidth="1"/>
    <col min="6649" max="6649" width="8.125" customWidth="1"/>
    <col min="6650" max="6650" width="9.125" customWidth="1"/>
    <col min="6651" max="6651" width="8.125" customWidth="1"/>
    <col min="6652" max="6652" width="7.5" customWidth="1"/>
    <col min="6653" max="6653" width="8.625" customWidth="1"/>
    <col min="6654" max="6654" width="10" customWidth="1"/>
    <col min="6655" max="6655" width="9.125" customWidth="1"/>
    <col min="6656" max="6658" width="7.75" customWidth="1"/>
    <col min="6659" max="6659" width="5.75" customWidth="1"/>
    <col min="6660" max="6660" width="7.75" customWidth="1"/>
    <col min="6661" max="6661" width="8.5" customWidth="1"/>
    <col min="6662" max="6662" width="11" customWidth="1"/>
    <col min="6663" max="6663" width="5.25" customWidth="1"/>
    <col min="6895" max="6895" width="3.75" customWidth="1"/>
    <col min="6896" max="6896" width="10.375" customWidth="1"/>
    <col min="6897" max="6897" width="5" customWidth="1"/>
    <col min="6898" max="6898" width="9" customWidth="1"/>
    <col min="6899" max="6899" width="5.25" customWidth="1"/>
    <col min="6900" max="6900" width="5.75" customWidth="1"/>
    <col min="6901" max="6901" width="8.375" customWidth="1"/>
    <col min="6902" max="6902" width="7.375" customWidth="1"/>
    <col min="6903" max="6903" width="7.5" customWidth="1"/>
    <col min="6904" max="6904" width="6.25" customWidth="1"/>
    <col min="6905" max="6905" width="8.125" customWidth="1"/>
    <col min="6906" max="6906" width="9.125" customWidth="1"/>
    <col min="6907" max="6907" width="8.125" customWidth="1"/>
    <col min="6908" max="6908" width="7.5" customWidth="1"/>
    <col min="6909" max="6909" width="8.625" customWidth="1"/>
    <col min="6910" max="6910" width="10" customWidth="1"/>
    <col min="6911" max="6911" width="9.125" customWidth="1"/>
    <col min="6912" max="6914" width="7.75" customWidth="1"/>
    <col min="6915" max="6915" width="5.75" customWidth="1"/>
    <col min="6916" max="6916" width="7.75" customWidth="1"/>
    <col min="6917" max="6917" width="8.5" customWidth="1"/>
    <col min="6918" max="6918" width="11" customWidth="1"/>
    <col min="6919" max="6919" width="5.25" customWidth="1"/>
    <col min="7151" max="7151" width="3.75" customWidth="1"/>
    <col min="7152" max="7152" width="10.375" customWidth="1"/>
    <col min="7153" max="7153" width="5" customWidth="1"/>
    <col min="7154" max="7154" width="9" customWidth="1"/>
    <col min="7155" max="7155" width="5.25" customWidth="1"/>
    <col min="7156" max="7156" width="5.75" customWidth="1"/>
    <col min="7157" max="7157" width="8.375" customWidth="1"/>
    <col min="7158" max="7158" width="7.375" customWidth="1"/>
    <col min="7159" max="7159" width="7.5" customWidth="1"/>
    <col min="7160" max="7160" width="6.25" customWidth="1"/>
    <col min="7161" max="7161" width="8.125" customWidth="1"/>
    <col min="7162" max="7162" width="9.125" customWidth="1"/>
    <col min="7163" max="7163" width="8.125" customWidth="1"/>
    <col min="7164" max="7164" width="7.5" customWidth="1"/>
    <col min="7165" max="7165" width="8.625" customWidth="1"/>
    <col min="7166" max="7166" width="10" customWidth="1"/>
    <col min="7167" max="7167" width="9.125" customWidth="1"/>
    <col min="7168" max="7170" width="7.75" customWidth="1"/>
    <col min="7171" max="7171" width="5.75" customWidth="1"/>
    <col min="7172" max="7172" width="7.75" customWidth="1"/>
    <col min="7173" max="7173" width="8.5" customWidth="1"/>
    <col min="7174" max="7174" width="11" customWidth="1"/>
    <col min="7175" max="7175" width="5.25" customWidth="1"/>
    <col min="7407" max="7407" width="3.75" customWidth="1"/>
    <col min="7408" max="7408" width="10.375" customWidth="1"/>
    <col min="7409" max="7409" width="5" customWidth="1"/>
    <col min="7410" max="7410" width="9" customWidth="1"/>
    <col min="7411" max="7411" width="5.25" customWidth="1"/>
    <col min="7412" max="7412" width="5.75" customWidth="1"/>
    <col min="7413" max="7413" width="8.375" customWidth="1"/>
    <col min="7414" max="7414" width="7.375" customWidth="1"/>
    <col min="7415" max="7415" width="7.5" customWidth="1"/>
    <col min="7416" max="7416" width="6.25" customWidth="1"/>
    <col min="7417" max="7417" width="8.125" customWidth="1"/>
    <col min="7418" max="7418" width="9.125" customWidth="1"/>
    <col min="7419" max="7419" width="8.125" customWidth="1"/>
    <col min="7420" max="7420" width="7.5" customWidth="1"/>
    <col min="7421" max="7421" width="8.625" customWidth="1"/>
    <col min="7422" max="7422" width="10" customWidth="1"/>
    <col min="7423" max="7423" width="9.125" customWidth="1"/>
    <col min="7424" max="7426" width="7.75" customWidth="1"/>
    <col min="7427" max="7427" width="5.75" customWidth="1"/>
    <col min="7428" max="7428" width="7.75" customWidth="1"/>
    <col min="7429" max="7429" width="8.5" customWidth="1"/>
    <col min="7430" max="7430" width="11" customWidth="1"/>
    <col min="7431" max="7431" width="5.25" customWidth="1"/>
    <col min="7663" max="7663" width="3.75" customWidth="1"/>
    <col min="7664" max="7664" width="10.375" customWidth="1"/>
    <col min="7665" max="7665" width="5" customWidth="1"/>
    <col min="7666" max="7666" width="9" customWidth="1"/>
    <col min="7667" max="7667" width="5.25" customWidth="1"/>
    <col min="7668" max="7668" width="5.75" customWidth="1"/>
    <col min="7669" max="7669" width="8.375" customWidth="1"/>
    <col min="7670" max="7670" width="7.375" customWidth="1"/>
    <col min="7671" max="7671" width="7.5" customWidth="1"/>
    <col min="7672" max="7672" width="6.25" customWidth="1"/>
    <col min="7673" max="7673" width="8.125" customWidth="1"/>
    <col min="7674" max="7674" width="9.125" customWidth="1"/>
    <col min="7675" max="7675" width="8.125" customWidth="1"/>
    <col min="7676" max="7676" width="7.5" customWidth="1"/>
    <col min="7677" max="7677" width="8.625" customWidth="1"/>
    <col min="7678" max="7678" width="10" customWidth="1"/>
    <col min="7679" max="7679" width="9.125" customWidth="1"/>
    <col min="7680" max="7682" width="7.75" customWidth="1"/>
    <col min="7683" max="7683" width="5.75" customWidth="1"/>
    <col min="7684" max="7684" width="7.75" customWidth="1"/>
    <col min="7685" max="7685" width="8.5" customWidth="1"/>
    <col min="7686" max="7686" width="11" customWidth="1"/>
    <col min="7687" max="7687" width="5.25" customWidth="1"/>
    <col min="7919" max="7919" width="3.75" customWidth="1"/>
    <col min="7920" max="7920" width="10.375" customWidth="1"/>
    <col min="7921" max="7921" width="5" customWidth="1"/>
    <col min="7922" max="7922" width="9" customWidth="1"/>
    <col min="7923" max="7923" width="5.25" customWidth="1"/>
    <col min="7924" max="7924" width="5.75" customWidth="1"/>
    <col min="7925" max="7925" width="8.375" customWidth="1"/>
    <col min="7926" max="7926" width="7.375" customWidth="1"/>
    <col min="7927" max="7927" width="7.5" customWidth="1"/>
    <col min="7928" max="7928" width="6.25" customWidth="1"/>
    <col min="7929" max="7929" width="8.125" customWidth="1"/>
    <col min="7930" max="7930" width="9.125" customWidth="1"/>
    <col min="7931" max="7931" width="8.125" customWidth="1"/>
    <col min="7932" max="7932" width="7.5" customWidth="1"/>
    <col min="7933" max="7933" width="8.625" customWidth="1"/>
    <col min="7934" max="7934" width="10" customWidth="1"/>
    <col min="7935" max="7935" width="9.125" customWidth="1"/>
    <col min="7936" max="7938" width="7.75" customWidth="1"/>
    <col min="7939" max="7939" width="5.75" customWidth="1"/>
    <col min="7940" max="7940" width="7.75" customWidth="1"/>
    <col min="7941" max="7941" width="8.5" customWidth="1"/>
    <col min="7942" max="7942" width="11" customWidth="1"/>
    <col min="7943" max="7943" width="5.25" customWidth="1"/>
    <col min="8175" max="8175" width="3.75" customWidth="1"/>
    <col min="8176" max="8176" width="10.375" customWidth="1"/>
    <col min="8177" max="8177" width="5" customWidth="1"/>
    <col min="8178" max="8178" width="9" customWidth="1"/>
    <col min="8179" max="8179" width="5.25" customWidth="1"/>
    <col min="8180" max="8180" width="5.75" customWidth="1"/>
    <col min="8181" max="8181" width="8.375" customWidth="1"/>
    <col min="8182" max="8182" width="7.375" customWidth="1"/>
    <col min="8183" max="8183" width="7.5" customWidth="1"/>
    <col min="8184" max="8184" width="6.25" customWidth="1"/>
    <col min="8185" max="8185" width="8.125" customWidth="1"/>
    <col min="8186" max="8186" width="9.125" customWidth="1"/>
    <col min="8187" max="8187" width="8.125" customWidth="1"/>
    <col min="8188" max="8188" width="7.5" customWidth="1"/>
    <col min="8189" max="8189" width="8.625" customWidth="1"/>
    <col min="8190" max="8190" width="10" customWidth="1"/>
    <col min="8191" max="8191" width="9.125" customWidth="1"/>
    <col min="8192" max="8194" width="7.75" customWidth="1"/>
    <col min="8195" max="8195" width="5.75" customWidth="1"/>
    <col min="8196" max="8196" width="7.75" customWidth="1"/>
    <col min="8197" max="8197" width="8.5" customWidth="1"/>
    <col min="8198" max="8198" width="11" customWidth="1"/>
    <col min="8199" max="8199" width="5.25" customWidth="1"/>
    <col min="8431" max="8431" width="3.75" customWidth="1"/>
    <col min="8432" max="8432" width="10.375" customWidth="1"/>
    <col min="8433" max="8433" width="5" customWidth="1"/>
    <col min="8434" max="8434" width="9" customWidth="1"/>
    <col min="8435" max="8435" width="5.25" customWidth="1"/>
    <col min="8436" max="8436" width="5.75" customWidth="1"/>
    <col min="8437" max="8437" width="8.375" customWidth="1"/>
    <col min="8438" max="8438" width="7.375" customWidth="1"/>
    <col min="8439" max="8439" width="7.5" customWidth="1"/>
    <col min="8440" max="8440" width="6.25" customWidth="1"/>
    <col min="8441" max="8441" width="8.125" customWidth="1"/>
    <col min="8442" max="8442" width="9.125" customWidth="1"/>
    <col min="8443" max="8443" width="8.125" customWidth="1"/>
    <col min="8444" max="8444" width="7.5" customWidth="1"/>
    <col min="8445" max="8445" width="8.625" customWidth="1"/>
    <col min="8446" max="8446" width="10" customWidth="1"/>
    <col min="8447" max="8447" width="9.125" customWidth="1"/>
    <col min="8448" max="8450" width="7.75" customWidth="1"/>
    <col min="8451" max="8451" width="5.75" customWidth="1"/>
    <col min="8452" max="8452" width="7.75" customWidth="1"/>
    <col min="8453" max="8453" width="8.5" customWidth="1"/>
    <col min="8454" max="8454" width="11" customWidth="1"/>
    <col min="8455" max="8455" width="5.25" customWidth="1"/>
    <col min="8687" max="8687" width="3.75" customWidth="1"/>
    <col min="8688" max="8688" width="10.375" customWidth="1"/>
    <col min="8689" max="8689" width="5" customWidth="1"/>
    <col min="8690" max="8690" width="9" customWidth="1"/>
    <col min="8691" max="8691" width="5.25" customWidth="1"/>
    <col min="8692" max="8692" width="5.75" customWidth="1"/>
    <col min="8693" max="8693" width="8.375" customWidth="1"/>
    <col min="8694" max="8694" width="7.375" customWidth="1"/>
    <col min="8695" max="8695" width="7.5" customWidth="1"/>
    <col min="8696" max="8696" width="6.25" customWidth="1"/>
    <col min="8697" max="8697" width="8.125" customWidth="1"/>
    <col min="8698" max="8698" width="9.125" customWidth="1"/>
    <col min="8699" max="8699" width="8.125" customWidth="1"/>
    <col min="8700" max="8700" width="7.5" customWidth="1"/>
    <col min="8701" max="8701" width="8.625" customWidth="1"/>
    <col min="8702" max="8702" width="10" customWidth="1"/>
    <col min="8703" max="8703" width="9.125" customWidth="1"/>
    <col min="8704" max="8706" width="7.75" customWidth="1"/>
    <col min="8707" max="8707" width="5.75" customWidth="1"/>
    <col min="8708" max="8708" width="7.75" customWidth="1"/>
    <col min="8709" max="8709" width="8.5" customWidth="1"/>
    <col min="8710" max="8710" width="11" customWidth="1"/>
    <col min="8711" max="8711" width="5.25" customWidth="1"/>
    <col min="8943" max="8943" width="3.75" customWidth="1"/>
    <col min="8944" max="8944" width="10.375" customWidth="1"/>
    <col min="8945" max="8945" width="5" customWidth="1"/>
    <col min="8946" max="8946" width="9" customWidth="1"/>
    <col min="8947" max="8947" width="5.25" customWidth="1"/>
    <col min="8948" max="8948" width="5.75" customWidth="1"/>
    <col min="8949" max="8949" width="8.375" customWidth="1"/>
    <col min="8950" max="8950" width="7.375" customWidth="1"/>
    <col min="8951" max="8951" width="7.5" customWidth="1"/>
    <col min="8952" max="8952" width="6.25" customWidth="1"/>
    <col min="8953" max="8953" width="8.125" customWidth="1"/>
    <col min="8954" max="8954" width="9.125" customWidth="1"/>
    <col min="8955" max="8955" width="8.125" customWidth="1"/>
    <col min="8956" max="8956" width="7.5" customWidth="1"/>
    <col min="8957" max="8957" width="8.625" customWidth="1"/>
    <col min="8958" max="8958" width="10" customWidth="1"/>
    <col min="8959" max="8959" width="9.125" customWidth="1"/>
    <col min="8960" max="8962" width="7.75" customWidth="1"/>
    <col min="8963" max="8963" width="5.75" customWidth="1"/>
    <col min="8964" max="8964" width="7.75" customWidth="1"/>
    <col min="8965" max="8965" width="8.5" customWidth="1"/>
    <col min="8966" max="8966" width="11" customWidth="1"/>
    <col min="8967" max="8967" width="5.25" customWidth="1"/>
    <col min="9199" max="9199" width="3.75" customWidth="1"/>
    <col min="9200" max="9200" width="10.375" customWidth="1"/>
    <col min="9201" max="9201" width="5" customWidth="1"/>
    <col min="9202" max="9202" width="9" customWidth="1"/>
    <col min="9203" max="9203" width="5.25" customWidth="1"/>
    <col min="9204" max="9204" width="5.75" customWidth="1"/>
    <col min="9205" max="9205" width="8.375" customWidth="1"/>
    <col min="9206" max="9206" width="7.375" customWidth="1"/>
    <col min="9207" max="9207" width="7.5" customWidth="1"/>
    <col min="9208" max="9208" width="6.25" customWidth="1"/>
    <col min="9209" max="9209" width="8.125" customWidth="1"/>
    <col min="9210" max="9210" width="9.125" customWidth="1"/>
    <col min="9211" max="9211" width="8.125" customWidth="1"/>
    <col min="9212" max="9212" width="7.5" customWidth="1"/>
    <col min="9213" max="9213" width="8.625" customWidth="1"/>
    <col min="9214" max="9214" width="10" customWidth="1"/>
    <col min="9215" max="9215" width="9.125" customWidth="1"/>
    <col min="9216" max="9218" width="7.75" customWidth="1"/>
    <col min="9219" max="9219" width="5.75" customWidth="1"/>
    <col min="9220" max="9220" width="7.75" customWidth="1"/>
    <col min="9221" max="9221" width="8.5" customWidth="1"/>
    <col min="9222" max="9222" width="11" customWidth="1"/>
    <col min="9223" max="9223" width="5.25" customWidth="1"/>
    <col min="9455" max="9455" width="3.75" customWidth="1"/>
    <col min="9456" max="9456" width="10.375" customWidth="1"/>
    <col min="9457" max="9457" width="5" customWidth="1"/>
    <col min="9458" max="9458" width="9" customWidth="1"/>
    <col min="9459" max="9459" width="5.25" customWidth="1"/>
    <col min="9460" max="9460" width="5.75" customWidth="1"/>
    <col min="9461" max="9461" width="8.375" customWidth="1"/>
    <col min="9462" max="9462" width="7.375" customWidth="1"/>
    <col min="9463" max="9463" width="7.5" customWidth="1"/>
    <col min="9464" max="9464" width="6.25" customWidth="1"/>
    <col min="9465" max="9465" width="8.125" customWidth="1"/>
    <col min="9466" max="9466" width="9.125" customWidth="1"/>
    <col min="9467" max="9467" width="8.125" customWidth="1"/>
    <col min="9468" max="9468" width="7.5" customWidth="1"/>
    <col min="9469" max="9469" width="8.625" customWidth="1"/>
    <col min="9470" max="9470" width="10" customWidth="1"/>
    <col min="9471" max="9471" width="9.125" customWidth="1"/>
    <col min="9472" max="9474" width="7.75" customWidth="1"/>
    <col min="9475" max="9475" width="5.75" customWidth="1"/>
    <col min="9476" max="9476" width="7.75" customWidth="1"/>
    <col min="9477" max="9477" width="8.5" customWidth="1"/>
    <col min="9478" max="9478" width="11" customWidth="1"/>
    <col min="9479" max="9479" width="5.25" customWidth="1"/>
    <col min="9711" max="9711" width="3.75" customWidth="1"/>
    <col min="9712" max="9712" width="10.375" customWidth="1"/>
    <col min="9713" max="9713" width="5" customWidth="1"/>
    <col min="9714" max="9714" width="9" customWidth="1"/>
    <col min="9715" max="9715" width="5.25" customWidth="1"/>
    <col min="9716" max="9716" width="5.75" customWidth="1"/>
    <col min="9717" max="9717" width="8.375" customWidth="1"/>
    <col min="9718" max="9718" width="7.375" customWidth="1"/>
    <col min="9719" max="9719" width="7.5" customWidth="1"/>
    <col min="9720" max="9720" width="6.25" customWidth="1"/>
    <col min="9721" max="9721" width="8.125" customWidth="1"/>
    <col min="9722" max="9722" width="9.125" customWidth="1"/>
    <col min="9723" max="9723" width="8.125" customWidth="1"/>
    <col min="9724" max="9724" width="7.5" customWidth="1"/>
    <col min="9725" max="9725" width="8.625" customWidth="1"/>
    <col min="9726" max="9726" width="10" customWidth="1"/>
    <col min="9727" max="9727" width="9.125" customWidth="1"/>
    <col min="9728" max="9730" width="7.75" customWidth="1"/>
    <col min="9731" max="9731" width="5.75" customWidth="1"/>
    <col min="9732" max="9732" width="7.75" customWidth="1"/>
    <col min="9733" max="9733" width="8.5" customWidth="1"/>
    <col min="9734" max="9734" width="11" customWidth="1"/>
    <col min="9735" max="9735" width="5.25" customWidth="1"/>
    <col min="9967" max="9967" width="3.75" customWidth="1"/>
    <col min="9968" max="9968" width="10.375" customWidth="1"/>
    <col min="9969" max="9969" width="5" customWidth="1"/>
    <col min="9970" max="9970" width="9" customWidth="1"/>
    <col min="9971" max="9971" width="5.25" customWidth="1"/>
    <col min="9972" max="9972" width="5.75" customWidth="1"/>
    <col min="9973" max="9973" width="8.375" customWidth="1"/>
    <col min="9974" max="9974" width="7.375" customWidth="1"/>
    <col min="9975" max="9975" width="7.5" customWidth="1"/>
    <col min="9976" max="9976" width="6.25" customWidth="1"/>
    <col min="9977" max="9977" width="8.125" customWidth="1"/>
    <col min="9978" max="9978" width="9.125" customWidth="1"/>
    <col min="9979" max="9979" width="8.125" customWidth="1"/>
    <col min="9980" max="9980" width="7.5" customWidth="1"/>
    <col min="9981" max="9981" width="8.625" customWidth="1"/>
    <col min="9982" max="9982" width="10" customWidth="1"/>
    <col min="9983" max="9983" width="9.125" customWidth="1"/>
    <col min="9984" max="9986" width="7.75" customWidth="1"/>
    <col min="9987" max="9987" width="5.75" customWidth="1"/>
    <col min="9988" max="9988" width="7.75" customWidth="1"/>
    <col min="9989" max="9989" width="8.5" customWidth="1"/>
    <col min="9990" max="9990" width="11" customWidth="1"/>
    <col min="9991" max="9991" width="5.25" customWidth="1"/>
    <col min="10223" max="10223" width="3.75" customWidth="1"/>
    <col min="10224" max="10224" width="10.375" customWidth="1"/>
    <col min="10225" max="10225" width="5" customWidth="1"/>
    <col min="10226" max="10226" width="9" customWidth="1"/>
    <col min="10227" max="10227" width="5.25" customWidth="1"/>
    <col min="10228" max="10228" width="5.75" customWidth="1"/>
    <col min="10229" max="10229" width="8.375" customWidth="1"/>
    <col min="10230" max="10230" width="7.375" customWidth="1"/>
    <col min="10231" max="10231" width="7.5" customWidth="1"/>
    <col min="10232" max="10232" width="6.25" customWidth="1"/>
    <col min="10233" max="10233" width="8.125" customWidth="1"/>
    <col min="10234" max="10234" width="9.125" customWidth="1"/>
    <col min="10235" max="10235" width="8.125" customWidth="1"/>
    <col min="10236" max="10236" width="7.5" customWidth="1"/>
    <col min="10237" max="10237" width="8.625" customWidth="1"/>
    <col min="10238" max="10238" width="10" customWidth="1"/>
    <col min="10239" max="10239" width="9.125" customWidth="1"/>
    <col min="10240" max="10242" width="7.75" customWidth="1"/>
    <col min="10243" max="10243" width="5.75" customWidth="1"/>
    <col min="10244" max="10244" width="7.75" customWidth="1"/>
    <col min="10245" max="10245" width="8.5" customWidth="1"/>
    <col min="10246" max="10246" width="11" customWidth="1"/>
    <col min="10247" max="10247" width="5.25" customWidth="1"/>
    <col min="10479" max="10479" width="3.75" customWidth="1"/>
    <col min="10480" max="10480" width="10.375" customWidth="1"/>
    <col min="10481" max="10481" width="5" customWidth="1"/>
    <col min="10482" max="10482" width="9" customWidth="1"/>
    <col min="10483" max="10483" width="5.25" customWidth="1"/>
    <col min="10484" max="10484" width="5.75" customWidth="1"/>
    <col min="10485" max="10485" width="8.375" customWidth="1"/>
    <col min="10486" max="10486" width="7.375" customWidth="1"/>
    <col min="10487" max="10487" width="7.5" customWidth="1"/>
    <col min="10488" max="10488" width="6.25" customWidth="1"/>
    <col min="10489" max="10489" width="8.125" customWidth="1"/>
    <col min="10490" max="10490" width="9.125" customWidth="1"/>
    <col min="10491" max="10491" width="8.125" customWidth="1"/>
    <col min="10492" max="10492" width="7.5" customWidth="1"/>
    <col min="10493" max="10493" width="8.625" customWidth="1"/>
    <col min="10494" max="10494" width="10" customWidth="1"/>
    <col min="10495" max="10495" width="9.125" customWidth="1"/>
    <col min="10496" max="10498" width="7.75" customWidth="1"/>
    <col min="10499" max="10499" width="5.75" customWidth="1"/>
    <col min="10500" max="10500" width="7.75" customWidth="1"/>
    <col min="10501" max="10501" width="8.5" customWidth="1"/>
    <col min="10502" max="10502" width="11" customWidth="1"/>
    <col min="10503" max="10503" width="5.25" customWidth="1"/>
    <col min="10735" max="10735" width="3.75" customWidth="1"/>
    <col min="10736" max="10736" width="10.375" customWidth="1"/>
    <col min="10737" max="10737" width="5" customWidth="1"/>
    <col min="10738" max="10738" width="9" customWidth="1"/>
    <col min="10739" max="10739" width="5.25" customWidth="1"/>
    <col min="10740" max="10740" width="5.75" customWidth="1"/>
    <col min="10741" max="10741" width="8.375" customWidth="1"/>
    <col min="10742" max="10742" width="7.375" customWidth="1"/>
    <col min="10743" max="10743" width="7.5" customWidth="1"/>
    <col min="10744" max="10744" width="6.25" customWidth="1"/>
    <col min="10745" max="10745" width="8.125" customWidth="1"/>
    <col min="10746" max="10746" width="9.125" customWidth="1"/>
    <col min="10747" max="10747" width="8.125" customWidth="1"/>
    <col min="10748" max="10748" width="7.5" customWidth="1"/>
    <col min="10749" max="10749" width="8.625" customWidth="1"/>
    <col min="10750" max="10750" width="10" customWidth="1"/>
    <col min="10751" max="10751" width="9.125" customWidth="1"/>
    <col min="10752" max="10754" width="7.75" customWidth="1"/>
    <col min="10755" max="10755" width="5.75" customWidth="1"/>
    <col min="10756" max="10756" width="7.75" customWidth="1"/>
    <col min="10757" max="10757" width="8.5" customWidth="1"/>
    <col min="10758" max="10758" width="11" customWidth="1"/>
    <col min="10759" max="10759" width="5.25" customWidth="1"/>
    <col min="10991" max="10991" width="3.75" customWidth="1"/>
    <col min="10992" max="10992" width="10.375" customWidth="1"/>
    <col min="10993" max="10993" width="5" customWidth="1"/>
    <col min="10994" max="10994" width="9" customWidth="1"/>
    <col min="10995" max="10995" width="5.25" customWidth="1"/>
    <col min="10996" max="10996" width="5.75" customWidth="1"/>
    <col min="10997" max="10997" width="8.375" customWidth="1"/>
    <col min="10998" max="10998" width="7.375" customWidth="1"/>
    <col min="10999" max="10999" width="7.5" customWidth="1"/>
    <col min="11000" max="11000" width="6.25" customWidth="1"/>
    <col min="11001" max="11001" width="8.125" customWidth="1"/>
    <col min="11002" max="11002" width="9.125" customWidth="1"/>
    <col min="11003" max="11003" width="8.125" customWidth="1"/>
    <col min="11004" max="11004" width="7.5" customWidth="1"/>
    <col min="11005" max="11005" width="8.625" customWidth="1"/>
    <col min="11006" max="11006" width="10" customWidth="1"/>
    <col min="11007" max="11007" width="9.125" customWidth="1"/>
    <col min="11008" max="11010" width="7.75" customWidth="1"/>
    <col min="11011" max="11011" width="5.75" customWidth="1"/>
    <col min="11012" max="11012" width="7.75" customWidth="1"/>
    <col min="11013" max="11013" width="8.5" customWidth="1"/>
    <col min="11014" max="11014" width="11" customWidth="1"/>
    <col min="11015" max="11015" width="5.25" customWidth="1"/>
    <col min="11247" max="11247" width="3.75" customWidth="1"/>
    <col min="11248" max="11248" width="10.375" customWidth="1"/>
    <col min="11249" max="11249" width="5" customWidth="1"/>
    <col min="11250" max="11250" width="9" customWidth="1"/>
    <col min="11251" max="11251" width="5.25" customWidth="1"/>
    <col min="11252" max="11252" width="5.75" customWidth="1"/>
    <col min="11253" max="11253" width="8.375" customWidth="1"/>
    <col min="11254" max="11254" width="7.375" customWidth="1"/>
    <col min="11255" max="11255" width="7.5" customWidth="1"/>
    <col min="11256" max="11256" width="6.25" customWidth="1"/>
    <col min="11257" max="11257" width="8.125" customWidth="1"/>
    <col min="11258" max="11258" width="9.125" customWidth="1"/>
    <col min="11259" max="11259" width="8.125" customWidth="1"/>
    <col min="11260" max="11260" width="7.5" customWidth="1"/>
    <col min="11261" max="11261" width="8.625" customWidth="1"/>
    <col min="11262" max="11262" width="10" customWidth="1"/>
    <col min="11263" max="11263" width="9.125" customWidth="1"/>
    <col min="11264" max="11266" width="7.75" customWidth="1"/>
    <col min="11267" max="11267" width="5.75" customWidth="1"/>
    <col min="11268" max="11268" width="7.75" customWidth="1"/>
    <col min="11269" max="11269" width="8.5" customWidth="1"/>
    <col min="11270" max="11270" width="11" customWidth="1"/>
    <col min="11271" max="11271" width="5.25" customWidth="1"/>
    <col min="11503" max="11503" width="3.75" customWidth="1"/>
    <col min="11504" max="11504" width="10.375" customWidth="1"/>
    <col min="11505" max="11505" width="5" customWidth="1"/>
    <col min="11506" max="11506" width="9" customWidth="1"/>
    <col min="11507" max="11507" width="5.25" customWidth="1"/>
    <col min="11508" max="11508" width="5.75" customWidth="1"/>
    <col min="11509" max="11509" width="8.375" customWidth="1"/>
    <col min="11510" max="11510" width="7.375" customWidth="1"/>
    <col min="11511" max="11511" width="7.5" customWidth="1"/>
    <col min="11512" max="11512" width="6.25" customWidth="1"/>
    <col min="11513" max="11513" width="8.125" customWidth="1"/>
    <col min="11514" max="11514" width="9.125" customWidth="1"/>
    <col min="11515" max="11515" width="8.125" customWidth="1"/>
    <col min="11516" max="11516" width="7.5" customWidth="1"/>
    <col min="11517" max="11517" width="8.625" customWidth="1"/>
    <col min="11518" max="11518" width="10" customWidth="1"/>
    <col min="11519" max="11519" width="9.125" customWidth="1"/>
    <col min="11520" max="11522" width="7.75" customWidth="1"/>
    <col min="11523" max="11523" width="5.75" customWidth="1"/>
    <col min="11524" max="11524" width="7.75" customWidth="1"/>
    <col min="11525" max="11525" width="8.5" customWidth="1"/>
    <col min="11526" max="11526" width="11" customWidth="1"/>
    <col min="11527" max="11527" width="5.25" customWidth="1"/>
    <col min="11759" max="11759" width="3.75" customWidth="1"/>
    <col min="11760" max="11760" width="10.375" customWidth="1"/>
    <col min="11761" max="11761" width="5" customWidth="1"/>
    <col min="11762" max="11762" width="9" customWidth="1"/>
    <col min="11763" max="11763" width="5.25" customWidth="1"/>
    <col min="11764" max="11764" width="5.75" customWidth="1"/>
    <col min="11765" max="11765" width="8.375" customWidth="1"/>
    <col min="11766" max="11766" width="7.375" customWidth="1"/>
    <col min="11767" max="11767" width="7.5" customWidth="1"/>
    <col min="11768" max="11768" width="6.25" customWidth="1"/>
    <col min="11769" max="11769" width="8.125" customWidth="1"/>
    <col min="11770" max="11770" width="9.125" customWidth="1"/>
    <col min="11771" max="11771" width="8.125" customWidth="1"/>
    <col min="11772" max="11772" width="7.5" customWidth="1"/>
    <col min="11773" max="11773" width="8.625" customWidth="1"/>
    <col min="11774" max="11774" width="10" customWidth="1"/>
    <col min="11775" max="11775" width="9.125" customWidth="1"/>
    <col min="11776" max="11778" width="7.75" customWidth="1"/>
    <col min="11779" max="11779" width="5.75" customWidth="1"/>
    <col min="11780" max="11780" width="7.75" customWidth="1"/>
    <col min="11781" max="11781" width="8.5" customWidth="1"/>
    <col min="11782" max="11782" width="11" customWidth="1"/>
    <col min="11783" max="11783" width="5.25" customWidth="1"/>
    <col min="12015" max="12015" width="3.75" customWidth="1"/>
    <col min="12016" max="12016" width="10.375" customWidth="1"/>
    <col min="12017" max="12017" width="5" customWidth="1"/>
    <col min="12018" max="12018" width="9" customWidth="1"/>
    <col min="12019" max="12019" width="5.25" customWidth="1"/>
    <col min="12020" max="12020" width="5.75" customWidth="1"/>
    <col min="12021" max="12021" width="8.375" customWidth="1"/>
    <col min="12022" max="12022" width="7.375" customWidth="1"/>
    <col min="12023" max="12023" width="7.5" customWidth="1"/>
    <col min="12024" max="12024" width="6.25" customWidth="1"/>
    <col min="12025" max="12025" width="8.125" customWidth="1"/>
    <col min="12026" max="12026" width="9.125" customWidth="1"/>
    <col min="12027" max="12027" width="8.125" customWidth="1"/>
    <col min="12028" max="12028" width="7.5" customWidth="1"/>
    <col min="12029" max="12029" width="8.625" customWidth="1"/>
    <col min="12030" max="12030" width="10" customWidth="1"/>
    <col min="12031" max="12031" width="9.125" customWidth="1"/>
    <col min="12032" max="12034" width="7.75" customWidth="1"/>
    <col min="12035" max="12035" width="5.75" customWidth="1"/>
    <col min="12036" max="12036" width="7.75" customWidth="1"/>
    <col min="12037" max="12037" width="8.5" customWidth="1"/>
    <col min="12038" max="12038" width="11" customWidth="1"/>
    <col min="12039" max="12039" width="5.25" customWidth="1"/>
    <col min="12271" max="12271" width="3.75" customWidth="1"/>
    <col min="12272" max="12272" width="10.375" customWidth="1"/>
    <col min="12273" max="12273" width="5" customWidth="1"/>
    <col min="12274" max="12274" width="9" customWidth="1"/>
    <col min="12275" max="12275" width="5.25" customWidth="1"/>
    <col min="12276" max="12276" width="5.75" customWidth="1"/>
    <col min="12277" max="12277" width="8.375" customWidth="1"/>
    <col min="12278" max="12278" width="7.375" customWidth="1"/>
    <col min="12279" max="12279" width="7.5" customWidth="1"/>
    <col min="12280" max="12280" width="6.25" customWidth="1"/>
    <col min="12281" max="12281" width="8.125" customWidth="1"/>
    <col min="12282" max="12282" width="9.125" customWidth="1"/>
    <col min="12283" max="12283" width="8.125" customWidth="1"/>
    <col min="12284" max="12284" width="7.5" customWidth="1"/>
    <col min="12285" max="12285" width="8.625" customWidth="1"/>
    <col min="12286" max="12286" width="10" customWidth="1"/>
    <col min="12287" max="12287" width="9.125" customWidth="1"/>
    <col min="12288" max="12290" width="7.75" customWidth="1"/>
    <col min="12291" max="12291" width="5.75" customWidth="1"/>
    <col min="12292" max="12292" width="7.75" customWidth="1"/>
    <col min="12293" max="12293" width="8.5" customWidth="1"/>
    <col min="12294" max="12294" width="11" customWidth="1"/>
    <col min="12295" max="12295" width="5.25" customWidth="1"/>
    <col min="12527" max="12527" width="3.75" customWidth="1"/>
    <col min="12528" max="12528" width="10.375" customWidth="1"/>
    <col min="12529" max="12529" width="5" customWidth="1"/>
    <col min="12530" max="12530" width="9" customWidth="1"/>
    <col min="12531" max="12531" width="5.25" customWidth="1"/>
    <col min="12532" max="12532" width="5.75" customWidth="1"/>
    <col min="12533" max="12533" width="8.375" customWidth="1"/>
    <col min="12534" max="12534" width="7.375" customWidth="1"/>
    <col min="12535" max="12535" width="7.5" customWidth="1"/>
    <col min="12536" max="12536" width="6.25" customWidth="1"/>
    <col min="12537" max="12537" width="8.125" customWidth="1"/>
    <col min="12538" max="12538" width="9.125" customWidth="1"/>
    <col min="12539" max="12539" width="8.125" customWidth="1"/>
    <col min="12540" max="12540" width="7.5" customWidth="1"/>
    <col min="12541" max="12541" width="8.625" customWidth="1"/>
    <col min="12542" max="12542" width="10" customWidth="1"/>
    <col min="12543" max="12543" width="9.125" customWidth="1"/>
    <col min="12544" max="12546" width="7.75" customWidth="1"/>
    <col min="12547" max="12547" width="5.75" customWidth="1"/>
    <col min="12548" max="12548" width="7.75" customWidth="1"/>
    <col min="12549" max="12549" width="8.5" customWidth="1"/>
    <col min="12550" max="12550" width="11" customWidth="1"/>
    <col min="12551" max="12551" width="5.25" customWidth="1"/>
    <col min="12783" max="12783" width="3.75" customWidth="1"/>
    <col min="12784" max="12784" width="10.375" customWidth="1"/>
    <col min="12785" max="12785" width="5" customWidth="1"/>
    <col min="12786" max="12786" width="9" customWidth="1"/>
    <col min="12787" max="12787" width="5.25" customWidth="1"/>
    <col min="12788" max="12788" width="5.75" customWidth="1"/>
    <col min="12789" max="12789" width="8.375" customWidth="1"/>
    <col min="12790" max="12790" width="7.375" customWidth="1"/>
    <col min="12791" max="12791" width="7.5" customWidth="1"/>
    <col min="12792" max="12792" width="6.25" customWidth="1"/>
    <col min="12793" max="12793" width="8.125" customWidth="1"/>
    <col min="12794" max="12794" width="9.125" customWidth="1"/>
    <col min="12795" max="12795" width="8.125" customWidth="1"/>
    <col min="12796" max="12796" width="7.5" customWidth="1"/>
    <col min="12797" max="12797" width="8.625" customWidth="1"/>
    <col min="12798" max="12798" width="10" customWidth="1"/>
    <col min="12799" max="12799" width="9.125" customWidth="1"/>
    <col min="12800" max="12802" width="7.75" customWidth="1"/>
    <col min="12803" max="12803" width="5.75" customWidth="1"/>
    <col min="12804" max="12804" width="7.75" customWidth="1"/>
    <col min="12805" max="12805" width="8.5" customWidth="1"/>
    <col min="12806" max="12806" width="11" customWidth="1"/>
    <col min="12807" max="12807" width="5.25" customWidth="1"/>
    <col min="13039" max="13039" width="3.75" customWidth="1"/>
    <col min="13040" max="13040" width="10.375" customWidth="1"/>
    <col min="13041" max="13041" width="5" customWidth="1"/>
    <col min="13042" max="13042" width="9" customWidth="1"/>
    <col min="13043" max="13043" width="5.25" customWidth="1"/>
    <col min="13044" max="13044" width="5.75" customWidth="1"/>
    <col min="13045" max="13045" width="8.375" customWidth="1"/>
    <col min="13046" max="13046" width="7.375" customWidth="1"/>
    <col min="13047" max="13047" width="7.5" customWidth="1"/>
    <col min="13048" max="13048" width="6.25" customWidth="1"/>
    <col min="13049" max="13049" width="8.125" customWidth="1"/>
    <col min="13050" max="13050" width="9.125" customWidth="1"/>
    <col min="13051" max="13051" width="8.125" customWidth="1"/>
    <col min="13052" max="13052" width="7.5" customWidth="1"/>
    <col min="13053" max="13053" width="8.625" customWidth="1"/>
    <col min="13054" max="13054" width="10" customWidth="1"/>
    <col min="13055" max="13055" width="9.125" customWidth="1"/>
    <col min="13056" max="13058" width="7.75" customWidth="1"/>
    <col min="13059" max="13059" width="5.75" customWidth="1"/>
    <col min="13060" max="13060" width="7.75" customWidth="1"/>
    <col min="13061" max="13061" width="8.5" customWidth="1"/>
    <col min="13062" max="13062" width="11" customWidth="1"/>
    <col min="13063" max="13063" width="5.25" customWidth="1"/>
    <col min="13295" max="13295" width="3.75" customWidth="1"/>
    <col min="13296" max="13296" width="10.375" customWidth="1"/>
    <col min="13297" max="13297" width="5" customWidth="1"/>
    <col min="13298" max="13298" width="9" customWidth="1"/>
    <col min="13299" max="13299" width="5.25" customWidth="1"/>
    <col min="13300" max="13300" width="5.75" customWidth="1"/>
    <col min="13301" max="13301" width="8.375" customWidth="1"/>
    <col min="13302" max="13302" width="7.375" customWidth="1"/>
    <col min="13303" max="13303" width="7.5" customWidth="1"/>
    <col min="13304" max="13304" width="6.25" customWidth="1"/>
    <col min="13305" max="13305" width="8.125" customWidth="1"/>
    <col min="13306" max="13306" width="9.125" customWidth="1"/>
    <col min="13307" max="13307" width="8.125" customWidth="1"/>
    <col min="13308" max="13308" width="7.5" customWidth="1"/>
    <col min="13309" max="13309" width="8.625" customWidth="1"/>
    <col min="13310" max="13310" width="10" customWidth="1"/>
    <col min="13311" max="13311" width="9.125" customWidth="1"/>
    <col min="13312" max="13314" width="7.75" customWidth="1"/>
    <col min="13315" max="13315" width="5.75" customWidth="1"/>
    <col min="13316" max="13316" width="7.75" customWidth="1"/>
    <col min="13317" max="13317" width="8.5" customWidth="1"/>
    <col min="13318" max="13318" width="11" customWidth="1"/>
    <col min="13319" max="13319" width="5.25" customWidth="1"/>
    <col min="13551" max="13551" width="3.75" customWidth="1"/>
    <col min="13552" max="13552" width="10.375" customWidth="1"/>
    <col min="13553" max="13553" width="5" customWidth="1"/>
    <col min="13554" max="13554" width="9" customWidth="1"/>
    <col min="13555" max="13555" width="5.25" customWidth="1"/>
    <col min="13556" max="13556" width="5.75" customWidth="1"/>
    <col min="13557" max="13557" width="8.375" customWidth="1"/>
    <col min="13558" max="13558" width="7.375" customWidth="1"/>
    <col min="13559" max="13559" width="7.5" customWidth="1"/>
    <col min="13560" max="13560" width="6.25" customWidth="1"/>
    <col min="13561" max="13561" width="8.125" customWidth="1"/>
    <col min="13562" max="13562" width="9.125" customWidth="1"/>
    <col min="13563" max="13563" width="8.125" customWidth="1"/>
    <col min="13564" max="13564" width="7.5" customWidth="1"/>
    <col min="13565" max="13565" width="8.625" customWidth="1"/>
    <col min="13566" max="13566" width="10" customWidth="1"/>
    <col min="13567" max="13567" width="9.125" customWidth="1"/>
    <col min="13568" max="13570" width="7.75" customWidth="1"/>
    <col min="13571" max="13571" width="5.75" customWidth="1"/>
    <col min="13572" max="13572" width="7.75" customWidth="1"/>
    <col min="13573" max="13573" width="8.5" customWidth="1"/>
    <col min="13574" max="13574" width="11" customWidth="1"/>
    <col min="13575" max="13575" width="5.25" customWidth="1"/>
    <col min="13807" max="13807" width="3.75" customWidth="1"/>
    <col min="13808" max="13808" width="10.375" customWidth="1"/>
    <col min="13809" max="13809" width="5" customWidth="1"/>
    <col min="13810" max="13810" width="9" customWidth="1"/>
    <col min="13811" max="13811" width="5.25" customWidth="1"/>
    <col min="13812" max="13812" width="5.75" customWidth="1"/>
    <col min="13813" max="13813" width="8.375" customWidth="1"/>
    <col min="13814" max="13814" width="7.375" customWidth="1"/>
    <col min="13815" max="13815" width="7.5" customWidth="1"/>
    <col min="13816" max="13816" width="6.25" customWidth="1"/>
    <col min="13817" max="13817" width="8.125" customWidth="1"/>
    <col min="13818" max="13818" width="9.125" customWidth="1"/>
    <col min="13819" max="13819" width="8.125" customWidth="1"/>
    <col min="13820" max="13820" width="7.5" customWidth="1"/>
    <col min="13821" max="13821" width="8.625" customWidth="1"/>
    <col min="13822" max="13822" width="10" customWidth="1"/>
    <col min="13823" max="13823" width="9.125" customWidth="1"/>
    <col min="13824" max="13826" width="7.75" customWidth="1"/>
    <col min="13827" max="13827" width="5.75" customWidth="1"/>
    <col min="13828" max="13828" width="7.75" customWidth="1"/>
    <col min="13829" max="13829" width="8.5" customWidth="1"/>
    <col min="13830" max="13830" width="11" customWidth="1"/>
    <col min="13831" max="13831" width="5.25" customWidth="1"/>
    <col min="14063" max="14063" width="3.75" customWidth="1"/>
    <col min="14064" max="14064" width="10.375" customWidth="1"/>
    <col min="14065" max="14065" width="5" customWidth="1"/>
    <col min="14066" max="14066" width="9" customWidth="1"/>
    <col min="14067" max="14067" width="5.25" customWidth="1"/>
    <col min="14068" max="14068" width="5.75" customWidth="1"/>
    <col min="14069" max="14069" width="8.375" customWidth="1"/>
    <col min="14070" max="14070" width="7.375" customWidth="1"/>
    <col min="14071" max="14071" width="7.5" customWidth="1"/>
    <col min="14072" max="14072" width="6.25" customWidth="1"/>
    <col min="14073" max="14073" width="8.125" customWidth="1"/>
    <col min="14074" max="14074" width="9.125" customWidth="1"/>
    <col min="14075" max="14075" width="8.125" customWidth="1"/>
    <col min="14076" max="14076" width="7.5" customWidth="1"/>
    <col min="14077" max="14077" width="8.625" customWidth="1"/>
    <col min="14078" max="14078" width="10" customWidth="1"/>
    <col min="14079" max="14079" width="9.125" customWidth="1"/>
    <col min="14080" max="14082" width="7.75" customWidth="1"/>
    <col min="14083" max="14083" width="5.75" customWidth="1"/>
    <col min="14084" max="14084" width="7.75" customWidth="1"/>
    <col min="14085" max="14085" width="8.5" customWidth="1"/>
    <col min="14086" max="14086" width="11" customWidth="1"/>
    <col min="14087" max="14087" width="5.25" customWidth="1"/>
    <col min="14319" max="14319" width="3.75" customWidth="1"/>
    <col min="14320" max="14320" width="10.375" customWidth="1"/>
    <col min="14321" max="14321" width="5" customWidth="1"/>
    <col min="14322" max="14322" width="9" customWidth="1"/>
    <col min="14323" max="14323" width="5.25" customWidth="1"/>
    <col min="14324" max="14324" width="5.75" customWidth="1"/>
    <col min="14325" max="14325" width="8.375" customWidth="1"/>
    <col min="14326" max="14326" width="7.375" customWidth="1"/>
    <col min="14327" max="14327" width="7.5" customWidth="1"/>
    <col min="14328" max="14328" width="6.25" customWidth="1"/>
    <col min="14329" max="14329" width="8.125" customWidth="1"/>
    <col min="14330" max="14330" width="9.125" customWidth="1"/>
    <col min="14331" max="14331" width="8.125" customWidth="1"/>
    <col min="14332" max="14332" width="7.5" customWidth="1"/>
    <col min="14333" max="14333" width="8.625" customWidth="1"/>
    <col min="14334" max="14334" width="10" customWidth="1"/>
    <col min="14335" max="14335" width="9.125" customWidth="1"/>
    <col min="14336" max="14338" width="7.75" customWidth="1"/>
    <col min="14339" max="14339" width="5.75" customWidth="1"/>
    <col min="14340" max="14340" width="7.75" customWidth="1"/>
    <col min="14341" max="14341" width="8.5" customWidth="1"/>
    <col min="14342" max="14342" width="11" customWidth="1"/>
    <col min="14343" max="14343" width="5.25" customWidth="1"/>
    <col min="14575" max="14575" width="3.75" customWidth="1"/>
    <col min="14576" max="14576" width="10.375" customWidth="1"/>
    <col min="14577" max="14577" width="5" customWidth="1"/>
    <col min="14578" max="14578" width="9" customWidth="1"/>
    <col min="14579" max="14579" width="5.25" customWidth="1"/>
    <col min="14580" max="14580" width="5.75" customWidth="1"/>
    <col min="14581" max="14581" width="8.375" customWidth="1"/>
    <col min="14582" max="14582" width="7.375" customWidth="1"/>
    <col min="14583" max="14583" width="7.5" customWidth="1"/>
    <col min="14584" max="14584" width="6.25" customWidth="1"/>
    <col min="14585" max="14585" width="8.125" customWidth="1"/>
    <col min="14586" max="14586" width="9.125" customWidth="1"/>
    <col min="14587" max="14587" width="8.125" customWidth="1"/>
    <col min="14588" max="14588" width="7.5" customWidth="1"/>
    <col min="14589" max="14589" width="8.625" customWidth="1"/>
    <col min="14590" max="14590" width="10" customWidth="1"/>
    <col min="14591" max="14591" width="9.125" customWidth="1"/>
    <col min="14592" max="14594" width="7.75" customWidth="1"/>
    <col min="14595" max="14595" width="5.75" customWidth="1"/>
    <col min="14596" max="14596" width="7.75" customWidth="1"/>
    <col min="14597" max="14597" width="8.5" customWidth="1"/>
    <col min="14598" max="14598" width="11" customWidth="1"/>
    <col min="14599" max="14599" width="5.25" customWidth="1"/>
    <col min="14831" max="14831" width="3.75" customWidth="1"/>
    <col min="14832" max="14832" width="10.375" customWidth="1"/>
    <col min="14833" max="14833" width="5" customWidth="1"/>
    <col min="14834" max="14834" width="9" customWidth="1"/>
    <col min="14835" max="14835" width="5.25" customWidth="1"/>
    <col min="14836" max="14836" width="5.75" customWidth="1"/>
    <col min="14837" max="14837" width="8.375" customWidth="1"/>
    <col min="14838" max="14838" width="7.375" customWidth="1"/>
    <col min="14839" max="14839" width="7.5" customWidth="1"/>
    <col min="14840" max="14840" width="6.25" customWidth="1"/>
    <col min="14841" max="14841" width="8.125" customWidth="1"/>
    <col min="14842" max="14842" width="9.125" customWidth="1"/>
    <col min="14843" max="14843" width="8.125" customWidth="1"/>
    <col min="14844" max="14844" width="7.5" customWidth="1"/>
    <col min="14845" max="14845" width="8.625" customWidth="1"/>
    <col min="14846" max="14846" width="10" customWidth="1"/>
    <col min="14847" max="14847" width="9.125" customWidth="1"/>
    <col min="14848" max="14850" width="7.75" customWidth="1"/>
    <col min="14851" max="14851" width="5.75" customWidth="1"/>
    <col min="14852" max="14852" width="7.75" customWidth="1"/>
    <col min="14853" max="14853" width="8.5" customWidth="1"/>
    <col min="14854" max="14854" width="11" customWidth="1"/>
    <col min="14855" max="14855" width="5.25" customWidth="1"/>
    <col min="15087" max="15087" width="3.75" customWidth="1"/>
    <col min="15088" max="15088" width="10.375" customWidth="1"/>
    <col min="15089" max="15089" width="5" customWidth="1"/>
    <col min="15090" max="15090" width="9" customWidth="1"/>
    <col min="15091" max="15091" width="5.25" customWidth="1"/>
    <col min="15092" max="15092" width="5.75" customWidth="1"/>
    <col min="15093" max="15093" width="8.375" customWidth="1"/>
    <col min="15094" max="15094" width="7.375" customWidth="1"/>
    <col min="15095" max="15095" width="7.5" customWidth="1"/>
    <col min="15096" max="15096" width="6.25" customWidth="1"/>
    <col min="15097" max="15097" width="8.125" customWidth="1"/>
    <col min="15098" max="15098" width="9.125" customWidth="1"/>
    <col min="15099" max="15099" width="8.125" customWidth="1"/>
    <col min="15100" max="15100" width="7.5" customWidth="1"/>
    <col min="15101" max="15101" width="8.625" customWidth="1"/>
    <col min="15102" max="15102" width="10" customWidth="1"/>
    <col min="15103" max="15103" width="9.125" customWidth="1"/>
    <col min="15104" max="15106" width="7.75" customWidth="1"/>
    <col min="15107" max="15107" width="5.75" customWidth="1"/>
    <col min="15108" max="15108" width="7.75" customWidth="1"/>
    <col min="15109" max="15109" width="8.5" customWidth="1"/>
    <col min="15110" max="15110" width="11" customWidth="1"/>
    <col min="15111" max="15111" width="5.25" customWidth="1"/>
    <col min="15343" max="15343" width="3.75" customWidth="1"/>
    <col min="15344" max="15344" width="10.375" customWidth="1"/>
    <col min="15345" max="15345" width="5" customWidth="1"/>
    <col min="15346" max="15346" width="9" customWidth="1"/>
    <col min="15347" max="15347" width="5.25" customWidth="1"/>
    <col min="15348" max="15348" width="5.75" customWidth="1"/>
    <col min="15349" max="15349" width="8.375" customWidth="1"/>
    <col min="15350" max="15350" width="7.375" customWidth="1"/>
    <col min="15351" max="15351" width="7.5" customWidth="1"/>
    <col min="15352" max="15352" width="6.25" customWidth="1"/>
    <col min="15353" max="15353" width="8.125" customWidth="1"/>
    <col min="15354" max="15354" width="9.125" customWidth="1"/>
    <col min="15355" max="15355" width="8.125" customWidth="1"/>
    <col min="15356" max="15356" width="7.5" customWidth="1"/>
    <col min="15357" max="15357" width="8.625" customWidth="1"/>
    <col min="15358" max="15358" width="10" customWidth="1"/>
    <col min="15359" max="15359" width="9.125" customWidth="1"/>
    <col min="15360" max="15362" width="7.75" customWidth="1"/>
    <col min="15363" max="15363" width="5.75" customWidth="1"/>
    <col min="15364" max="15364" width="7.75" customWidth="1"/>
    <col min="15365" max="15365" width="8.5" customWidth="1"/>
    <col min="15366" max="15366" width="11" customWidth="1"/>
    <col min="15367" max="15367" width="5.25" customWidth="1"/>
    <col min="15599" max="15599" width="3.75" customWidth="1"/>
    <col min="15600" max="15600" width="10.375" customWidth="1"/>
    <col min="15601" max="15601" width="5" customWidth="1"/>
    <col min="15602" max="15602" width="9" customWidth="1"/>
    <col min="15603" max="15603" width="5.25" customWidth="1"/>
    <col min="15604" max="15604" width="5.75" customWidth="1"/>
    <col min="15605" max="15605" width="8.375" customWidth="1"/>
    <col min="15606" max="15606" width="7.375" customWidth="1"/>
    <col min="15607" max="15607" width="7.5" customWidth="1"/>
    <col min="15608" max="15608" width="6.25" customWidth="1"/>
    <col min="15609" max="15609" width="8.125" customWidth="1"/>
    <col min="15610" max="15610" width="9.125" customWidth="1"/>
    <col min="15611" max="15611" width="8.125" customWidth="1"/>
    <col min="15612" max="15612" width="7.5" customWidth="1"/>
    <col min="15613" max="15613" width="8.625" customWidth="1"/>
    <col min="15614" max="15614" width="10" customWidth="1"/>
    <col min="15615" max="15615" width="9.125" customWidth="1"/>
    <col min="15616" max="15618" width="7.75" customWidth="1"/>
    <col min="15619" max="15619" width="5.75" customWidth="1"/>
    <col min="15620" max="15620" width="7.75" customWidth="1"/>
    <col min="15621" max="15621" width="8.5" customWidth="1"/>
    <col min="15622" max="15622" width="11" customWidth="1"/>
    <col min="15623" max="15623" width="5.25" customWidth="1"/>
    <col min="15855" max="15855" width="3.75" customWidth="1"/>
    <col min="15856" max="15856" width="10.375" customWidth="1"/>
    <col min="15857" max="15857" width="5" customWidth="1"/>
    <col min="15858" max="15858" width="9" customWidth="1"/>
    <col min="15859" max="15859" width="5.25" customWidth="1"/>
    <col min="15860" max="15860" width="5.75" customWidth="1"/>
    <col min="15861" max="15861" width="8.375" customWidth="1"/>
    <col min="15862" max="15862" width="7.375" customWidth="1"/>
    <col min="15863" max="15863" width="7.5" customWidth="1"/>
    <col min="15864" max="15864" width="6.25" customWidth="1"/>
    <col min="15865" max="15865" width="8.125" customWidth="1"/>
    <col min="15866" max="15866" width="9.125" customWidth="1"/>
    <col min="15867" max="15867" width="8.125" customWidth="1"/>
    <col min="15868" max="15868" width="7.5" customWidth="1"/>
    <col min="15869" max="15869" width="8.625" customWidth="1"/>
    <col min="15870" max="15870" width="10" customWidth="1"/>
    <col min="15871" max="15871" width="9.125" customWidth="1"/>
    <col min="15872" max="15874" width="7.75" customWidth="1"/>
    <col min="15875" max="15875" width="5.75" customWidth="1"/>
    <col min="15876" max="15876" width="7.75" customWidth="1"/>
    <col min="15877" max="15877" width="8.5" customWidth="1"/>
    <col min="15878" max="15878" width="11" customWidth="1"/>
    <col min="15879" max="15879" width="5.25" customWidth="1"/>
    <col min="16111" max="16111" width="3.75" customWidth="1"/>
    <col min="16112" max="16112" width="10.375" customWidth="1"/>
    <col min="16113" max="16113" width="5" customWidth="1"/>
    <col min="16114" max="16114" width="9" customWidth="1"/>
    <col min="16115" max="16115" width="5.25" customWidth="1"/>
    <col min="16116" max="16116" width="5.75" customWidth="1"/>
    <col min="16117" max="16117" width="8.375" customWidth="1"/>
    <col min="16118" max="16118" width="7.375" customWidth="1"/>
    <col min="16119" max="16119" width="7.5" customWidth="1"/>
    <col min="16120" max="16120" width="6.25" customWidth="1"/>
    <col min="16121" max="16121" width="8.125" customWidth="1"/>
    <col min="16122" max="16122" width="9.125" customWidth="1"/>
    <col min="16123" max="16123" width="8.125" customWidth="1"/>
    <col min="16124" max="16124" width="7.5" customWidth="1"/>
    <col min="16125" max="16125" width="8.625" customWidth="1"/>
    <col min="16126" max="16126" width="10" customWidth="1"/>
    <col min="16127" max="16127" width="9.125" customWidth="1"/>
    <col min="16128" max="16130" width="7.75" customWidth="1"/>
    <col min="16131" max="16131" width="5.75" customWidth="1"/>
    <col min="16132" max="16132" width="7.75" customWidth="1"/>
    <col min="16133" max="16133" width="8.5" customWidth="1"/>
    <col min="16134" max="16134" width="11" customWidth="1"/>
    <col min="16135" max="16135" width="5.25" customWidth="1"/>
  </cols>
  <sheetData>
    <row r="1" spans="1:30" s="32" customFormat="1" x14ac:dyDescent="0.25">
      <c r="A1" s="32" t="s">
        <v>0</v>
      </c>
      <c r="C1" s="57"/>
      <c r="D1" s="142"/>
      <c r="E1" s="58"/>
      <c r="F1" s="137"/>
      <c r="H1" s="44"/>
      <c r="I1" s="59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s="32" customFormat="1" x14ac:dyDescent="0.25">
      <c r="A2" s="32" t="s">
        <v>1</v>
      </c>
      <c r="C2" s="57"/>
      <c r="D2" s="142"/>
      <c r="E2" s="58"/>
      <c r="F2" s="137"/>
      <c r="H2" s="44"/>
      <c r="I2" s="59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s="61" customFormat="1" ht="25.5" x14ac:dyDescent="0.35">
      <c r="A3" s="352" t="s">
        <v>2</v>
      </c>
      <c r="B3" s="352"/>
      <c r="C3" s="352"/>
      <c r="D3" s="352"/>
      <c r="E3" s="352"/>
      <c r="F3" s="352"/>
      <c r="G3" s="352"/>
      <c r="H3" s="35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1:30" s="61" customFormat="1" ht="25.5" x14ac:dyDescent="0.35">
      <c r="A4" s="314" t="s">
        <v>600</v>
      </c>
      <c r="B4" s="314"/>
      <c r="C4" s="314"/>
      <c r="D4" s="314"/>
      <c r="E4" s="314"/>
      <c r="F4" s="314"/>
      <c r="G4" s="314"/>
      <c r="H4" s="314"/>
      <c r="I4" s="314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</row>
    <row r="5" spans="1:30" s="24" customFormat="1" ht="11.25" customHeight="1" x14ac:dyDescent="0.25">
      <c r="A5" s="63"/>
      <c r="B5" s="63"/>
      <c r="C5" s="64"/>
      <c r="D5" s="147"/>
      <c r="E5" s="58"/>
      <c r="F5" s="138"/>
      <c r="G5" s="63"/>
      <c r="H5" s="9"/>
      <c r="I5" s="6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0" s="17" customFormat="1" ht="24" customHeight="1" x14ac:dyDescent="0.2">
      <c r="A6" s="315" t="s">
        <v>603</v>
      </c>
      <c r="B6" s="316" t="s">
        <v>615</v>
      </c>
      <c r="C6" s="321" t="s">
        <v>5</v>
      </c>
      <c r="D6" s="353" t="s">
        <v>6</v>
      </c>
      <c r="E6" s="307" t="s">
        <v>7</v>
      </c>
      <c r="F6" s="356" t="s">
        <v>8</v>
      </c>
      <c r="G6" s="297" t="s">
        <v>11</v>
      </c>
      <c r="H6" s="267" t="s">
        <v>613</v>
      </c>
      <c r="I6" s="315" t="s">
        <v>607</v>
      </c>
    </row>
    <row r="7" spans="1:30" s="17" customFormat="1" ht="20.25" customHeight="1" x14ac:dyDescent="0.2">
      <c r="A7" s="315"/>
      <c r="B7" s="316"/>
      <c r="C7" s="322"/>
      <c r="D7" s="354"/>
      <c r="E7" s="308"/>
      <c r="F7" s="357"/>
      <c r="G7" s="298"/>
      <c r="H7" s="268"/>
      <c r="I7" s="315"/>
    </row>
    <row r="8" spans="1:30" s="17" customFormat="1" ht="12" x14ac:dyDescent="0.2">
      <c r="A8" s="315"/>
      <c r="B8" s="316"/>
      <c r="C8" s="323"/>
      <c r="D8" s="355"/>
      <c r="E8" s="309"/>
      <c r="F8" s="358"/>
      <c r="G8" s="299"/>
      <c r="H8" s="269"/>
      <c r="I8" s="315"/>
    </row>
    <row r="9" spans="1:30" s="17" customFormat="1" ht="27.75" customHeight="1" x14ac:dyDescent="0.2">
      <c r="A9" s="310" t="s">
        <v>13</v>
      </c>
      <c r="B9" s="311"/>
      <c r="C9" s="351"/>
      <c r="D9" s="176"/>
      <c r="E9" s="162"/>
      <c r="F9" s="177"/>
      <c r="G9" s="157"/>
      <c r="H9" s="153"/>
      <c r="I9" s="165"/>
    </row>
    <row r="10" spans="1:30" s="17" customFormat="1" ht="19.5" customHeight="1" x14ac:dyDescent="0.2">
      <c r="A10" s="65">
        <v>1</v>
      </c>
      <c r="B10" s="106" t="s">
        <v>202</v>
      </c>
      <c r="C10" s="65" t="s">
        <v>15</v>
      </c>
      <c r="D10" s="56" t="s">
        <v>203</v>
      </c>
      <c r="E10" s="66">
        <v>320000</v>
      </c>
      <c r="F10" s="139">
        <v>6</v>
      </c>
      <c r="G10" s="68">
        <v>1920000</v>
      </c>
      <c r="H10" s="52">
        <v>1920000</v>
      </c>
      <c r="I10" s="70"/>
      <c r="J10" s="17" t="str">
        <f>VLOOKUP(B10,'[1]Thang 11'!$B$10:$B$97,1,0)</f>
        <v>Âu Thị Nhàn</v>
      </c>
    </row>
    <row r="11" spans="1:30" s="17" customFormat="1" ht="19.5" customHeight="1" x14ac:dyDescent="0.2">
      <c r="A11" s="65">
        <v>2</v>
      </c>
      <c r="B11" s="106" t="s">
        <v>204</v>
      </c>
      <c r="C11" s="65" t="s">
        <v>15</v>
      </c>
      <c r="D11" s="56" t="s">
        <v>205</v>
      </c>
      <c r="E11" s="66">
        <v>350000</v>
      </c>
      <c r="F11" s="139">
        <v>5.5</v>
      </c>
      <c r="G11" s="68">
        <v>1925000</v>
      </c>
      <c r="H11" s="52">
        <v>1925000</v>
      </c>
      <c r="I11" s="70"/>
      <c r="J11" s="17" t="str">
        <f>VLOOKUP(B11,'[1]Thang 11'!$B$10:$B$97,1,0)</f>
        <v>Bạch Văn Thuần</v>
      </c>
    </row>
    <row r="12" spans="1:30" s="17" customFormat="1" ht="19.5" customHeight="1" x14ac:dyDescent="0.2">
      <c r="A12" s="65">
        <v>3</v>
      </c>
      <c r="B12" s="106" t="s">
        <v>207</v>
      </c>
      <c r="C12" s="65" t="s">
        <v>15</v>
      </c>
      <c r="D12" s="56" t="s">
        <v>208</v>
      </c>
      <c r="E12" s="66">
        <v>350000</v>
      </c>
      <c r="F12" s="139">
        <v>5.5</v>
      </c>
      <c r="G12" s="68">
        <v>1925000</v>
      </c>
      <c r="H12" s="52">
        <v>1925000</v>
      </c>
      <c r="I12" s="70"/>
      <c r="J12" s="17" t="str">
        <f>VLOOKUP(B12,'[1]Thang 11'!$B$10:$B$97,1,0)</f>
        <v>Bùi Minh Tự</v>
      </c>
    </row>
    <row r="13" spans="1:30" s="17" customFormat="1" ht="19.5" customHeight="1" x14ac:dyDescent="0.2">
      <c r="A13" s="65">
        <v>4</v>
      </c>
      <c r="B13" s="106" t="s">
        <v>215</v>
      </c>
      <c r="C13" s="65" t="s">
        <v>15</v>
      </c>
      <c r="D13" s="56" t="s">
        <v>216</v>
      </c>
      <c r="E13" s="66">
        <v>350000</v>
      </c>
      <c r="F13" s="139">
        <v>5.5</v>
      </c>
      <c r="G13" s="68">
        <v>1925000</v>
      </c>
      <c r="H13" s="52">
        <v>1925000</v>
      </c>
      <c r="I13" s="70"/>
      <c r="J13" s="17" t="str">
        <f>VLOOKUP(B13,'[1]Thang 11'!$B$10:$B$97,1,0)</f>
        <v>Bùi Thành Lương</v>
      </c>
    </row>
    <row r="14" spans="1:30" s="17" customFormat="1" ht="19.5" customHeight="1" x14ac:dyDescent="0.2">
      <c r="A14" s="65">
        <v>5</v>
      </c>
      <c r="B14" s="106" t="s">
        <v>217</v>
      </c>
      <c r="C14" s="65" t="s">
        <v>15</v>
      </c>
      <c r="D14" s="56" t="s">
        <v>218</v>
      </c>
      <c r="E14" s="66">
        <v>350000</v>
      </c>
      <c r="F14" s="139">
        <v>5.5</v>
      </c>
      <c r="G14" s="68">
        <v>1925000</v>
      </c>
      <c r="H14" s="52">
        <v>1925000</v>
      </c>
      <c r="I14" s="70"/>
      <c r="J14" s="17" t="str">
        <f>VLOOKUP(B14,'[1]Thang 11'!$B$10:$B$97,1,0)</f>
        <v>Bùi Văn Ban</v>
      </c>
    </row>
    <row r="15" spans="1:30" s="17" customFormat="1" ht="19.5" customHeight="1" x14ac:dyDescent="0.2">
      <c r="A15" s="65">
        <v>6</v>
      </c>
      <c r="B15" s="106" t="s">
        <v>219</v>
      </c>
      <c r="C15" s="65" t="s">
        <v>15</v>
      </c>
      <c r="D15" s="56" t="s">
        <v>220</v>
      </c>
      <c r="E15" s="66">
        <v>350000</v>
      </c>
      <c r="F15" s="139">
        <v>5.5</v>
      </c>
      <c r="G15" s="68">
        <v>1925000</v>
      </c>
      <c r="H15" s="52">
        <v>1925000</v>
      </c>
      <c r="I15" s="70"/>
      <c r="J15" s="17" t="str">
        <f>VLOOKUP(B15,'[1]Thang 11'!$B$10:$B$97,1,0)</f>
        <v>Bùi Văn Chung</v>
      </c>
    </row>
    <row r="16" spans="1:30" s="17" customFormat="1" ht="19.5" customHeight="1" x14ac:dyDescent="0.2">
      <c r="A16" s="65">
        <v>7</v>
      </c>
      <c r="B16" s="106" t="s">
        <v>221</v>
      </c>
      <c r="C16" s="65" t="s">
        <v>15</v>
      </c>
      <c r="D16" s="56" t="s">
        <v>222</v>
      </c>
      <c r="E16" s="66">
        <v>350000</v>
      </c>
      <c r="F16" s="139">
        <v>5.5</v>
      </c>
      <c r="G16" s="68">
        <v>1925000</v>
      </c>
      <c r="H16" s="52">
        <v>1925000</v>
      </c>
      <c r="I16" s="70"/>
      <c r="J16" s="17" t="str">
        <f>VLOOKUP(B16,'[1]Thang 11'!$B$10:$B$97,1,0)</f>
        <v>Bùi Văn Lành</v>
      </c>
    </row>
    <row r="17" spans="1:10" s="17" customFormat="1" ht="19.5" customHeight="1" x14ac:dyDescent="0.2">
      <c r="A17" s="65">
        <v>8</v>
      </c>
      <c r="B17" s="106" t="s">
        <v>223</v>
      </c>
      <c r="C17" s="65" t="s">
        <v>15</v>
      </c>
      <c r="D17" s="56" t="s">
        <v>224</v>
      </c>
      <c r="E17" s="66">
        <v>350000</v>
      </c>
      <c r="F17" s="139">
        <v>5.5</v>
      </c>
      <c r="G17" s="68">
        <v>1925000</v>
      </c>
      <c r="H17" s="52">
        <v>1925000</v>
      </c>
      <c r="I17" s="70"/>
      <c r="J17" s="17" t="str">
        <f>VLOOKUP(B17,'[1]Thang 11'!$B$10:$B$97,1,0)</f>
        <v>Bùi văn Tâm</v>
      </c>
    </row>
    <row r="18" spans="1:10" s="17" customFormat="1" ht="19.5" customHeight="1" x14ac:dyDescent="0.2">
      <c r="A18" s="65">
        <v>9</v>
      </c>
      <c r="B18" s="106" t="s">
        <v>225</v>
      </c>
      <c r="C18" s="65" t="s">
        <v>15</v>
      </c>
      <c r="D18" s="56" t="s">
        <v>226</v>
      </c>
      <c r="E18" s="66">
        <v>350000</v>
      </c>
      <c r="F18" s="139">
        <v>5.5</v>
      </c>
      <c r="G18" s="68">
        <v>1925000</v>
      </c>
      <c r="H18" s="52">
        <v>1925000</v>
      </c>
      <c r="I18" s="70"/>
      <c r="J18" s="17" t="str">
        <f>VLOOKUP(B18,'[1]Thang 11'!$B$10:$B$97,1,0)</f>
        <v>Bùi Xuân SƠn</v>
      </c>
    </row>
    <row r="19" spans="1:10" s="17" customFormat="1" ht="19.5" customHeight="1" x14ac:dyDescent="0.2">
      <c r="A19" s="65">
        <v>10</v>
      </c>
      <c r="B19" s="106" t="s">
        <v>227</v>
      </c>
      <c r="C19" s="65" t="s">
        <v>15</v>
      </c>
      <c r="D19" s="56" t="s">
        <v>228</v>
      </c>
      <c r="E19" s="66">
        <v>350000</v>
      </c>
      <c r="F19" s="139">
        <v>5.5</v>
      </c>
      <c r="G19" s="68">
        <v>1925000</v>
      </c>
      <c r="H19" s="52">
        <v>1925000</v>
      </c>
      <c r="I19" s="70"/>
      <c r="J19" s="17" t="str">
        <f>VLOOKUP(B19,'[1]Thang 11'!$B$10:$B$97,1,0)</f>
        <v>Cấn Trần Lâm</v>
      </c>
    </row>
    <row r="20" spans="1:10" s="17" customFormat="1" ht="19.5" customHeight="1" x14ac:dyDescent="0.2">
      <c r="A20" s="65">
        <v>11</v>
      </c>
      <c r="B20" s="106" t="s">
        <v>229</v>
      </c>
      <c r="C20" s="65" t="s">
        <v>15</v>
      </c>
      <c r="D20" s="56" t="s">
        <v>230</v>
      </c>
      <c r="E20" s="66">
        <v>350000</v>
      </c>
      <c r="F20" s="139">
        <v>5.5</v>
      </c>
      <c r="G20" s="68">
        <v>1925000</v>
      </c>
      <c r="H20" s="52">
        <v>1925000</v>
      </c>
      <c r="I20" s="70"/>
      <c r="J20" s="17" t="str">
        <f>VLOOKUP(B20,'[1]Thang 11'!$B$10:$B$97,1,0)</f>
        <v>Cao Quốc Khánh</v>
      </c>
    </row>
    <row r="21" spans="1:10" s="17" customFormat="1" ht="19.5" customHeight="1" x14ac:dyDescent="0.2">
      <c r="A21" s="65">
        <v>12</v>
      </c>
      <c r="B21" s="106" t="s">
        <v>231</v>
      </c>
      <c r="C21" s="65" t="s">
        <v>15</v>
      </c>
      <c r="D21" s="56" t="s">
        <v>232</v>
      </c>
      <c r="E21" s="66">
        <v>320000</v>
      </c>
      <c r="F21" s="139">
        <v>6</v>
      </c>
      <c r="G21" s="68">
        <v>1920000</v>
      </c>
      <c r="H21" s="52">
        <v>1920000</v>
      </c>
      <c r="I21" s="70"/>
      <c r="J21" s="17" t="str">
        <f>VLOOKUP(B21,'[1]Thang 11'!$B$10:$B$97,1,0)</f>
        <v>Cao Thị Bình</v>
      </c>
    </row>
    <row r="22" spans="1:10" s="17" customFormat="1" ht="19.5" customHeight="1" x14ac:dyDescent="0.2">
      <c r="A22" s="65">
        <v>13</v>
      </c>
      <c r="B22" s="106" t="s">
        <v>236</v>
      </c>
      <c r="C22" s="65" t="s">
        <v>15</v>
      </c>
      <c r="D22" s="56" t="s">
        <v>237</v>
      </c>
      <c r="E22" s="66">
        <v>350000</v>
      </c>
      <c r="F22" s="139">
        <v>5.5</v>
      </c>
      <c r="G22" s="68">
        <v>1925000</v>
      </c>
      <c r="H22" s="52">
        <v>1925000</v>
      </c>
      <c r="I22" s="70"/>
      <c r="J22" s="17" t="str">
        <f>VLOOKUP(B22,'[1]Thang 11'!$B$10:$B$97,1,0)</f>
        <v>Đặng Anh Tuấn</v>
      </c>
    </row>
    <row r="23" spans="1:10" s="17" customFormat="1" ht="19.5" customHeight="1" x14ac:dyDescent="0.2">
      <c r="A23" s="65">
        <v>14</v>
      </c>
      <c r="B23" s="106" t="s">
        <v>238</v>
      </c>
      <c r="C23" s="65" t="s">
        <v>15</v>
      </c>
      <c r="D23" s="56" t="s">
        <v>239</v>
      </c>
      <c r="E23" s="66">
        <v>350000</v>
      </c>
      <c r="F23" s="139">
        <v>5.5</v>
      </c>
      <c r="G23" s="68">
        <v>1925000</v>
      </c>
      <c r="H23" s="52">
        <v>1925000</v>
      </c>
      <c r="I23" s="70"/>
      <c r="J23" s="17" t="str">
        <f>VLOOKUP(B23,'[1]Thang 11'!$B$10:$B$97,1,0)</f>
        <v>Đặng Đình Văn</v>
      </c>
    </row>
    <row r="24" spans="1:10" s="17" customFormat="1" ht="19.5" customHeight="1" x14ac:dyDescent="0.2">
      <c r="A24" s="65">
        <v>15</v>
      </c>
      <c r="B24" s="106" t="s">
        <v>240</v>
      </c>
      <c r="C24" s="65" t="s">
        <v>15</v>
      </c>
      <c r="D24" s="56" t="s">
        <v>241</v>
      </c>
      <c r="E24" s="66">
        <v>350000</v>
      </c>
      <c r="F24" s="139">
        <v>5.5</v>
      </c>
      <c r="G24" s="68">
        <v>1925000</v>
      </c>
      <c r="H24" s="52">
        <v>1925000</v>
      </c>
      <c r="I24" s="70"/>
      <c r="J24" s="17" t="str">
        <f>VLOOKUP(B24,'[1]Thang 11'!$B$10:$B$97,1,0)</f>
        <v>Đặng Minh Đức</v>
      </c>
    </row>
    <row r="25" spans="1:10" s="17" customFormat="1" ht="19.5" customHeight="1" x14ac:dyDescent="0.2">
      <c r="A25" s="65">
        <v>16</v>
      </c>
      <c r="B25" s="106" t="s">
        <v>242</v>
      </c>
      <c r="C25" s="65" t="s">
        <v>15</v>
      </c>
      <c r="D25" s="56" t="s">
        <v>243</v>
      </c>
      <c r="E25" s="66">
        <v>320000</v>
      </c>
      <c r="F25" s="139">
        <v>6</v>
      </c>
      <c r="G25" s="68">
        <v>1920000</v>
      </c>
      <c r="H25" s="52">
        <v>1920000</v>
      </c>
      <c r="I25" s="70"/>
      <c r="J25" s="17" t="str">
        <f>VLOOKUP(B25,'[1]Thang 11'!$B$10:$B$97,1,0)</f>
        <v>Đặng Thị Huyền Vi</v>
      </c>
    </row>
    <row r="26" spans="1:10" s="17" customFormat="1" ht="19.5" customHeight="1" x14ac:dyDescent="0.2">
      <c r="A26" s="65">
        <v>17</v>
      </c>
      <c r="B26" s="106" t="s">
        <v>244</v>
      </c>
      <c r="C26" s="65" t="s">
        <v>15</v>
      </c>
      <c r="D26" s="56" t="s">
        <v>245</v>
      </c>
      <c r="E26" s="66">
        <v>350000</v>
      </c>
      <c r="F26" s="139">
        <v>5.5</v>
      </c>
      <c r="G26" s="68">
        <v>1925000</v>
      </c>
      <c r="H26" s="52">
        <v>1925000</v>
      </c>
      <c r="I26" s="70"/>
      <c r="J26" s="17" t="str">
        <f>VLOOKUP(B26,'[1]Thang 11'!$B$10:$B$97,1,0)</f>
        <v>Đặng Văn Phát</v>
      </c>
    </row>
    <row r="27" spans="1:10" s="17" customFormat="1" ht="19.5" customHeight="1" x14ac:dyDescent="0.2">
      <c r="A27" s="65">
        <v>18</v>
      </c>
      <c r="B27" s="106" t="s">
        <v>246</v>
      </c>
      <c r="C27" s="65" t="s">
        <v>15</v>
      </c>
      <c r="D27" s="56" t="s">
        <v>247</v>
      </c>
      <c r="E27" s="66">
        <v>350000</v>
      </c>
      <c r="F27" s="139">
        <v>5.5</v>
      </c>
      <c r="G27" s="68">
        <v>1925000</v>
      </c>
      <c r="H27" s="52">
        <v>1925000</v>
      </c>
      <c r="I27" s="70"/>
      <c r="J27" s="17" t="str">
        <f>VLOOKUP(B27,'[1]Thang 11'!$B$10:$B$97,1,0)</f>
        <v>Đào Đăng Thảo</v>
      </c>
    </row>
    <row r="28" spans="1:10" s="17" customFormat="1" ht="19.5" customHeight="1" x14ac:dyDescent="0.2">
      <c r="A28" s="65">
        <v>19</v>
      </c>
      <c r="B28" s="106" t="s">
        <v>248</v>
      </c>
      <c r="C28" s="65" t="s">
        <v>15</v>
      </c>
      <c r="D28" s="56" t="s">
        <v>249</v>
      </c>
      <c r="E28" s="66">
        <v>320000</v>
      </c>
      <c r="F28" s="139">
        <v>6</v>
      </c>
      <c r="G28" s="68">
        <v>1920000</v>
      </c>
      <c r="H28" s="52">
        <v>1920000</v>
      </c>
      <c r="I28" s="70"/>
      <c r="J28" s="17" t="str">
        <f>VLOOKUP(B28,'[1]Thang 11'!$B$10:$B$97,1,0)</f>
        <v>Đào Thị Lan</v>
      </c>
    </row>
    <row r="29" spans="1:10" s="17" customFormat="1" ht="19.5" customHeight="1" x14ac:dyDescent="0.2">
      <c r="A29" s="65">
        <v>20</v>
      </c>
      <c r="B29" s="106" t="s">
        <v>250</v>
      </c>
      <c r="C29" s="65" t="s">
        <v>15</v>
      </c>
      <c r="D29" s="56" t="s">
        <v>251</v>
      </c>
      <c r="E29" s="66">
        <v>320000</v>
      </c>
      <c r="F29" s="139">
        <v>6</v>
      </c>
      <c r="G29" s="68">
        <v>1920000</v>
      </c>
      <c r="H29" s="52">
        <v>1920000</v>
      </c>
      <c r="I29" s="70"/>
      <c r="J29" s="17" t="str">
        <f>VLOOKUP(B29,'[1]Thang 11'!$B$10:$B$97,1,0)</f>
        <v>Đào Thị Vân Anh</v>
      </c>
    </row>
    <row r="30" spans="1:10" s="17" customFormat="1" ht="19.5" customHeight="1" x14ac:dyDescent="0.2">
      <c r="A30" s="65">
        <v>21</v>
      </c>
      <c r="B30" s="106" t="s">
        <v>252</v>
      </c>
      <c r="C30" s="65" t="s">
        <v>15</v>
      </c>
      <c r="D30" s="56" t="s">
        <v>253</v>
      </c>
      <c r="E30" s="66">
        <v>350000</v>
      </c>
      <c r="F30" s="139">
        <v>5.5</v>
      </c>
      <c r="G30" s="68">
        <v>1925000</v>
      </c>
      <c r="H30" s="52">
        <v>1925000</v>
      </c>
      <c r="I30" s="70"/>
      <c r="J30" s="17" t="str">
        <f>VLOOKUP(B30,'[1]Thang 11'!$B$10:$B$97,1,0)</f>
        <v>Đào Văn Khiên</v>
      </c>
    </row>
    <row r="31" spans="1:10" s="17" customFormat="1" ht="19.5" customHeight="1" x14ac:dyDescent="0.2">
      <c r="A31" s="65">
        <v>22</v>
      </c>
      <c r="B31" s="106" t="s">
        <v>254</v>
      </c>
      <c r="C31" s="65" t="s">
        <v>15</v>
      </c>
      <c r="D31" s="56" t="s">
        <v>255</v>
      </c>
      <c r="E31" s="66">
        <v>350000</v>
      </c>
      <c r="F31" s="139">
        <v>5.5</v>
      </c>
      <c r="G31" s="68">
        <v>1925000</v>
      </c>
      <c r="H31" s="52">
        <v>1925000</v>
      </c>
      <c r="I31" s="70"/>
      <c r="J31" s="17" t="str">
        <f>VLOOKUP(B31,'[1]Thang 11'!$B$10:$B$97,1,0)</f>
        <v>Đậu Minh Thắng</v>
      </c>
    </row>
    <row r="32" spans="1:10" s="17" customFormat="1" ht="19.5" customHeight="1" x14ac:dyDescent="0.2">
      <c r="A32" s="65">
        <v>23</v>
      </c>
      <c r="B32" s="106" t="s">
        <v>256</v>
      </c>
      <c r="C32" s="65" t="s">
        <v>15</v>
      </c>
      <c r="D32" s="56" t="s">
        <v>257</v>
      </c>
      <c r="E32" s="66">
        <v>350000</v>
      </c>
      <c r="F32" s="139">
        <v>5.5</v>
      </c>
      <c r="G32" s="68">
        <v>1925000</v>
      </c>
      <c r="H32" s="52">
        <v>1925000</v>
      </c>
      <c r="I32" s="70"/>
      <c r="J32" s="17" t="str">
        <f>VLOOKUP(B32,'[1]Thang 11'!$B$10:$B$97,1,0)</f>
        <v>Đinh Hữ An</v>
      </c>
    </row>
    <row r="33" spans="1:10" s="17" customFormat="1" ht="19.5" customHeight="1" x14ac:dyDescent="0.2">
      <c r="A33" s="65">
        <v>24</v>
      </c>
      <c r="B33" s="106" t="s">
        <v>258</v>
      </c>
      <c r="C33" s="65" t="s">
        <v>15</v>
      </c>
      <c r="D33" s="56" t="s">
        <v>259</v>
      </c>
      <c r="E33" s="66">
        <v>350000</v>
      </c>
      <c r="F33" s="139">
        <v>5.5</v>
      </c>
      <c r="G33" s="68">
        <v>1925000</v>
      </c>
      <c r="H33" s="52">
        <v>1925000</v>
      </c>
      <c r="I33" s="70"/>
      <c r="J33" s="17" t="str">
        <f>VLOOKUP(B33,'[1]Thang 11'!$B$10:$B$97,1,0)</f>
        <v>Đinh Minh Hiếu</v>
      </c>
    </row>
    <row r="34" spans="1:10" s="17" customFormat="1" ht="19.5" customHeight="1" x14ac:dyDescent="0.2">
      <c r="A34" s="65">
        <v>25</v>
      </c>
      <c r="B34" s="106" t="s">
        <v>260</v>
      </c>
      <c r="C34" s="65" t="s">
        <v>15</v>
      </c>
      <c r="D34" s="56" t="s">
        <v>261</v>
      </c>
      <c r="E34" s="66">
        <v>350000</v>
      </c>
      <c r="F34" s="139">
        <v>5.5</v>
      </c>
      <c r="G34" s="68">
        <v>1925000</v>
      </c>
      <c r="H34" s="52">
        <v>1925000</v>
      </c>
      <c r="I34" s="70"/>
      <c r="J34" s="17" t="str">
        <f>VLOOKUP(B34,'[1]Thang 11'!$B$10:$B$97,1,0)</f>
        <v>Đinh Quang Khải</v>
      </c>
    </row>
    <row r="35" spans="1:10" s="17" customFormat="1" ht="19.5" customHeight="1" x14ac:dyDescent="0.2">
      <c r="A35" s="65">
        <v>26</v>
      </c>
      <c r="B35" s="106" t="s">
        <v>262</v>
      </c>
      <c r="C35" s="65" t="s">
        <v>15</v>
      </c>
      <c r="D35" s="56" t="s">
        <v>263</v>
      </c>
      <c r="E35" s="66">
        <v>320000</v>
      </c>
      <c r="F35" s="139">
        <v>6</v>
      </c>
      <c r="G35" s="68">
        <v>1920000</v>
      </c>
      <c r="H35" s="52">
        <v>1920000</v>
      </c>
      <c r="I35" s="70"/>
      <c r="J35" s="17" t="str">
        <f>VLOOKUP(B35,'[1]Thang 11'!$B$10:$B$97,1,0)</f>
        <v>Đinh Thị Phượng</v>
      </c>
    </row>
    <row r="36" spans="1:10" s="17" customFormat="1" ht="19.5" customHeight="1" x14ac:dyDescent="0.2">
      <c r="A36" s="65">
        <v>27</v>
      </c>
      <c r="B36" s="106" t="s">
        <v>264</v>
      </c>
      <c r="C36" s="65" t="s">
        <v>15</v>
      </c>
      <c r="D36" s="56" t="s">
        <v>265</v>
      </c>
      <c r="E36" s="66">
        <v>350000</v>
      </c>
      <c r="F36" s="139">
        <v>5.5</v>
      </c>
      <c r="G36" s="68">
        <v>1925000</v>
      </c>
      <c r="H36" s="52">
        <v>1925000</v>
      </c>
      <c r="I36" s="70"/>
      <c r="J36" s="17" t="str">
        <f>VLOOKUP(B36,'[1]Thang 11'!$B$10:$B$97,1,0)</f>
        <v>Đinh Trọng Huân</v>
      </c>
    </row>
    <row r="37" spans="1:10" s="17" customFormat="1" ht="19.5" customHeight="1" x14ac:dyDescent="0.2">
      <c r="A37" s="65">
        <v>28</v>
      </c>
      <c r="B37" s="106" t="s">
        <v>266</v>
      </c>
      <c r="C37" s="65" t="s">
        <v>15</v>
      </c>
      <c r="D37" s="56" t="s">
        <v>267</v>
      </c>
      <c r="E37" s="66">
        <v>350000</v>
      </c>
      <c r="F37" s="139">
        <v>5.5</v>
      </c>
      <c r="G37" s="68">
        <v>1925000</v>
      </c>
      <c r="H37" s="52">
        <v>1925000</v>
      </c>
      <c r="I37" s="70"/>
      <c r="J37" s="17" t="str">
        <f>VLOOKUP(B37,'[1]Thang 11'!$B$10:$B$97,1,0)</f>
        <v>Đinh Văn Lăng</v>
      </c>
    </row>
    <row r="38" spans="1:10" s="17" customFormat="1" ht="19.5" customHeight="1" x14ac:dyDescent="0.2">
      <c r="A38" s="65">
        <v>29</v>
      </c>
      <c r="B38" s="106" t="s">
        <v>268</v>
      </c>
      <c r="C38" s="65" t="s">
        <v>15</v>
      </c>
      <c r="D38" s="56" t="s">
        <v>269</v>
      </c>
      <c r="E38" s="66">
        <v>350000</v>
      </c>
      <c r="F38" s="139">
        <v>5.5</v>
      </c>
      <c r="G38" s="68">
        <v>1925000</v>
      </c>
      <c r="H38" s="52">
        <v>1925000</v>
      </c>
      <c r="I38" s="70"/>
      <c r="J38" s="17" t="str">
        <f>VLOOKUP(B38,'[1]Thang 11'!$B$10:$B$97,1,0)</f>
        <v>Đinh Văn Tuấn</v>
      </c>
    </row>
    <row r="39" spans="1:10" s="17" customFormat="1" ht="19.5" customHeight="1" x14ac:dyDescent="0.2">
      <c r="A39" s="65">
        <v>30</v>
      </c>
      <c r="B39" s="106" t="s">
        <v>456</v>
      </c>
      <c r="C39" s="65" t="s">
        <v>15</v>
      </c>
      <c r="D39" s="56" t="s">
        <v>457</v>
      </c>
      <c r="E39" s="66">
        <v>350000</v>
      </c>
      <c r="F39" s="139">
        <v>5</v>
      </c>
      <c r="G39" s="68">
        <v>1750000</v>
      </c>
      <c r="H39" s="52">
        <v>1750000</v>
      </c>
      <c r="I39" s="70"/>
      <c r="J39" s="17" t="str">
        <f>VLOOKUP(B39,'[1]Thang 11'!$B$10:$B$97,1,0)</f>
        <v>Nguyễn Ngọc Lâm Tùng</v>
      </c>
    </row>
    <row r="40" spans="1:10" s="17" customFormat="1" ht="19.5" customHeight="1" x14ac:dyDescent="0.2">
      <c r="A40" s="65">
        <v>31</v>
      </c>
      <c r="B40" s="106" t="s">
        <v>344</v>
      </c>
      <c r="C40" s="65" t="s">
        <v>15</v>
      </c>
      <c r="D40" s="56" t="s">
        <v>497</v>
      </c>
      <c r="E40" s="66">
        <v>320000</v>
      </c>
      <c r="F40" s="139">
        <v>6</v>
      </c>
      <c r="G40" s="68">
        <v>1920000</v>
      </c>
      <c r="H40" s="52">
        <v>1920000</v>
      </c>
      <c r="I40" s="70"/>
      <c r="J40" s="17" t="str">
        <f>VLOOKUP(B40,'[1]Thang 11'!$B$10:$B$97,1,0)</f>
        <v>Nguyễn Tuấn Vinh</v>
      </c>
    </row>
    <row r="41" spans="1:10" s="17" customFormat="1" ht="19.5" customHeight="1" x14ac:dyDescent="0.2">
      <c r="A41" s="65">
        <v>32</v>
      </c>
      <c r="B41" s="106" t="s">
        <v>345</v>
      </c>
      <c r="C41" s="65" t="s">
        <v>15</v>
      </c>
      <c r="D41" s="56" t="s">
        <v>516</v>
      </c>
      <c r="E41" s="66">
        <v>350000</v>
      </c>
      <c r="F41" s="139">
        <v>5</v>
      </c>
      <c r="G41" s="68">
        <v>1750000</v>
      </c>
      <c r="H41" s="52">
        <v>1750000</v>
      </c>
      <c r="I41" s="70"/>
      <c r="J41" s="17" t="str">
        <f>VLOOKUP(B41,'[1]Thang 11'!$B$10:$B$97,1,0)</f>
        <v>Nguyễn Văn Kỳ</v>
      </c>
    </row>
    <row r="42" spans="1:10" s="17" customFormat="1" ht="19.5" customHeight="1" x14ac:dyDescent="0.2">
      <c r="A42" s="65">
        <v>33</v>
      </c>
      <c r="B42" s="106" t="s">
        <v>346</v>
      </c>
      <c r="C42" s="65" t="s">
        <v>15</v>
      </c>
      <c r="D42" s="56" t="s">
        <v>523</v>
      </c>
      <c r="E42" s="66">
        <v>350000</v>
      </c>
      <c r="F42" s="139">
        <v>5</v>
      </c>
      <c r="G42" s="68">
        <v>1750000</v>
      </c>
      <c r="H42" s="52">
        <v>1750000</v>
      </c>
      <c r="I42" s="70"/>
      <c r="J42" s="17" t="str">
        <f>VLOOKUP(B42,'[1]Thang 11'!$B$10:$B$97,1,0)</f>
        <v>Nguyễn Văn Quyền</v>
      </c>
    </row>
    <row r="43" spans="1:10" s="17" customFormat="1" ht="19.5" customHeight="1" x14ac:dyDescent="0.2">
      <c r="A43" s="65">
        <v>34</v>
      </c>
      <c r="B43" s="106" t="s">
        <v>347</v>
      </c>
      <c r="C43" s="65" t="s">
        <v>15</v>
      </c>
      <c r="D43" s="56" t="s">
        <v>528</v>
      </c>
      <c r="E43" s="66">
        <v>350000</v>
      </c>
      <c r="F43" s="139">
        <v>5</v>
      </c>
      <c r="G43" s="68">
        <v>1750000</v>
      </c>
      <c r="H43" s="52">
        <v>1750000</v>
      </c>
      <c r="I43" s="70"/>
      <c r="J43" s="17" t="str">
        <f>VLOOKUP(B43,'[1]Thang 11'!$B$10:$B$97,1,0)</f>
        <v>Nguyễn Văn Tùng</v>
      </c>
    </row>
    <row r="44" spans="1:10" s="17" customFormat="1" ht="19.5" customHeight="1" x14ac:dyDescent="0.2">
      <c r="A44" s="65">
        <v>35</v>
      </c>
      <c r="B44" s="106" t="s">
        <v>348</v>
      </c>
      <c r="C44" s="65" t="s">
        <v>15</v>
      </c>
      <c r="D44" s="56" t="s">
        <v>538</v>
      </c>
      <c r="E44" s="66">
        <v>350000</v>
      </c>
      <c r="F44" s="139">
        <v>5</v>
      </c>
      <c r="G44" s="68">
        <v>1750000</v>
      </c>
      <c r="H44" s="52">
        <v>1750000</v>
      </c>
      <c r="I44" s="70"/>
      <c r="J44" s="17" t="str">
        <f>VLOOKUP(B44,'[1]Thang 11'!$B$10:$B$97,1,0)</f>
        <v>Nhữ Văn Hùng</v>
      </c>
    </row>
    <row r="45" spans="1:10" s="17" customFormat="1" ht="19.5" customHeight="1" x14ac:dyDescent="0.2">
      <c r="A45" s="65">
        <v>36</v>
      </c>
      <c r="B45" s="106" t="s">
        <v>368</v>
      </c>
      <c r="C45" s="65" t="s">
        <v>15</v>
      </c>
      <c r="D45" s="56" t="s">
        <v>552</v>
      </c>
      <c r="E45" s="66">
        <v>350000</v>
      </c>
      <c r="F45" s="139">
        <v>5</v>
      </c>
      <c r="G45" s="68">
        <v>1750000</v>
      </c>
      <c r="H45" s="52">
        <v>1750000</v>
      </c>
      <c r="I45" s="70"/>
      <c r="J45" s="17" t="str">
        <f>VLOOKUP(B45,'[1]Thang 11'!$B$10:$B$97,1,0)</f>
        <v>Trần Quang Tuấn</v>
      </c>
    </row>
    <row r="46" spans="1:10" s="17" customFormat="1" ht="19.5" customHeight="1" x14ac:dyDescent="0.2">
      <c r="A46" s="65">
        <v>37</v>
      </c>
      <c r="B46" s="106" t="s">
        <v>458</v>
      </c>
      <c r="C46" s="65" t="s">
        <v>15</v>
      </c>
      <c r="D46" s="56" t="s">
        <v>459</v>
      </c>
      <c r="E46" s="66">
        <v>350000</v>
      </c>
      <c r="F46" s="139">
        <v>5</v>
      </c>
      <c r="G46" s="68">
        <v>1750000</v>
      </c>
      <c r="H46" s="52">
        <v>1750000</v>
      </c>
      <c r="I46" s="70"/>
      <c r="J46" s="17" t="str">
        <f>VLOOKUP(B46,'[1]Thang 11'!$B$10:$B$97,1,0)</f>
        <v>Nguyễn Quang Hưng</v>
      </c>
    </row>
    <row r="47" spans="1:10" s="17" customFormat="1" ht="19.5" customHeight="1" x14ac:dyDescent="0.2">
      <c r="A47" s="65">
        <v>38</v>
      </c>
      <c r="B47" s="106" t="s">
        <v>460</v>
      </c>
      <c r="C47" s="65" t="s">
        <v>15</v>
      </c>
      <c r="D47" s="56" t="s">
        <v>461</v>
      </c>
      <c r="E47" s="66">
        <v>350000</v>
      </c>
      <c r="F47" s="139">
        <v>5</v>
      </c>
      <c r="G47" s="68">
        <v>1750000</v>
      </c>
      <c r="H47" s="52">
        <v>1750000</v>
      </c>
      <c r="I47" s="70"/>
      <c r="J47" s="17" t="str">
        <f>VLOOKUP(B47,'[1]Thang 11'!$B$10:$B$97,1,0)</f>
        <v>Nguyễn Quang Khải</v>
      </c>
    </row>
    <row r="48" spans="1:10" s="17" customFormat="1" ht="19.5" customHeight="1" x14ac:dyDescent="0.2">
      <c r="A48" s="65">
        <v>39</v>
      </c>
      <c r="B48" s="106" t="s">
        <v>545</v>
      </c>
      <c r="C48" s="65" t="s">
        <v>15</v>
      </c>
      <c r="D48" s="56" t="s">
        <v>546</v>
      </c>
      <c r="E48" s="66">
        <v>350000</v>
      </c>
      <c r="F48" s="139">
        <v>5.5</v>
      </c>
      <c r="G48" s="68">
        <v>1925000</v>
      </c>
      <c r="H48" s="52">
        <v>1925000</v>
      </c>
      <c r="I48" s="70"/>
      <c r="J48" s="17" t="str">
        <f>VLOOKUP(B48,'[1]Thang 11'!$B$10:$B$97,1,0)</f>
        <v>Phạm Phúc Thành</v>
      </c>
    </row>
    <row r="49" spans="1:10" s="17" customFormat="1" ht="19.5" customHeight="1" x14ac:dyDescent="0.2">
      <c r="A49" s="65">
        <v>40</v>
      </c>
      <c r="B49" s="106" t="s">
        <v>547</v>
      </c>
      <c r="C49" s="65" t="s">
        <v>15</v>
      </c>
      <c r="D49" s="56" t="s">
        <v>548</v>
      </c>
      <c r="E49" s="66">
        <v>350000</v>
      </c>
      <c r="F49" s="139">
        <v>5.5</v>
      </c>
      <c r="G49" s="68">
        <v>1925000</v>
      </c>
      <c r="H49" s="52">
        <v>1925000</v>
      </c>
      <c r="I49" s="70"/>
      <c r="J49" s="17" t="str">
        <f>VLOOKUP(B49,'[1]Thang 11'!$B$10:$B$97,1,0)</f>
        <v>Phạm Quốc Huy</v>
      </c>
    </row>
    <row r="50" spans="1:10" s="17" customFormat="1" ht="19.5" customHeight="1" x14ac:dyDescent="0.2">
      <c r="A50" s="65">
        <v>41</v>
      </c>
      <c r="B50" s="106" t="s">
        <v>367</v>
      </c>
      <c r="C50" s="65" t="s">
        <v>15</v>
      </c>
      <c r="D50" s="56" t="s">
        <v>551</v>
      </c>
      <c r="E50" s="66">
        <v>350000</v>
      </c>
      <c r="F50" s="139">
        <v>5.5</v>
      </c>
      <c r="G50" s="68">
        <v>1925000</v>
      </c>
      <c r="H50" s="52">
        <v>1925000</v>
      </c>
      <c r="I50" s="70"/>
      <c r="J50" s="17" t="str">
        <f>VLOOKUP(B50,'[1]Thang 11'!$B$10:$B$97,1,0)</f>
        <v>Trần Phú Trung</v>
      </c>
    </row>
    <row r="51" spans="1:10" s="17" customFormat="1" ht="19.5" customHeight="1" x14ac:dyDescent="0.2">
      <c r="A51" s="65">
        <v>42</v>
      </c>
      <c r="B51" s="106" t="s">
        <v>371</v>
      </c>
      <c r="C51" s="65" t="s">
        <v>15</v>
      </c>
      <c r="D51" s="56" t="s">
        <v>554</v>
      </c>
      <c r="E51" s="66">
        <v>350000</v>
      </c>
      <c r="F51" s="139">
        <v>5.5</v>
      </c>
      <c r="G51" s="68">
        <v>1925000</v>
      </c>
      <c r="H51" s="52">
        <v>1925000</v>
      </c>
      <c r="I51" s="70"/>
      <c r="J51" s="17" t="str">
        <f>VLOOKUP(B51,'[1]Thang 11'!$B$10:$B$97,1,0)</f>
        <v>Trần Văn Đạt</v>
      </c>
    </row>
    <row r="52" spans="1:10" s="17" customFormat="1" ht="19.5" customHeight="1" x14ac:dyDescent="0.2">
      <c r="A52" s="65">
        <v>43</v>
      </c>
      <c r="B52" s="106" t="s">
        <v>373</v>
      </c>
      <c r="C52" s="65" t="s">
        <v>15</v>
      </c>
      <c r="D52" s="56" t="s">
        <v>555</v>
      </c>
      <c r="E52" s="66">
        <v>350000</v>
      </c>
      <c r="F52" s="139">
        <v>5.5</v>
      </c>
      <c r="G52" s="68">
        <v>1925000</v>
      </c>
      <c r="H52" s="52">
        <v>1925000</v>
      </c>
      <c r="I52" s="70"/>
      <c r="J52" s="17" t="str">
        <f>VLOOKUP(B52,'[1]Thang 11'!$B$10:$B$97,1,0)</f>
        <v>Trần Văn Hiệu</v>
      </c>
    </row>
    <row r="53" spans="1:10" s="17" customFormat="1" ht="19.5" customHeight="1" x14ac:dyDescent="0.2">
      <c r="A53" s="65">
        <v>44</v>
      </c>
      <c r="B53" s="106" t="s">
        <v>558</v>
      </c>
      <c r="C53" s="65" t="s">
        <v>15</v>
      </c>
      <c r="D53" s="56" t="s">
        <v>559</v>
      </c>
      <c r="E53" s="66">
        <v>350000</v>
      </c>
      <c r="F53" s="139">
        <v>5.5</v>
      </c>
      <c r="G53" s="68">
        <v>1925000</v>
      </c>
      <c r="H53" s="52">
        <v>1925000</v>
      </c>
      <c r="I53" s="70"/>
      <c r="J53" s="17" t="str">
        <f>VLOOKUP(B53,'[1]Thang 11'!$B$10:$B$97,1,0)</f>
        <v>Trần Văn Thâng</v>
      </c>
    </row>
    <row r="54" spans="1:10" s="17" customFormat="1" ht="19.5" customHeight="1" x14ac:dyDescent="0.2">
      <c r="A54" s="65">
        <v>45</v>
      </c>
      <c r="B54" s="106" t="s">
        <v>560</v>
      </c>
      <c r="C54" s="65" t="s">
        <v>15</v>
      </c>
      <c r="D54" s="56" t="s">
        <v>561</v>
      </c>
      <c r="E54" s="66">
        <v>350000</v>
      </c>
      <c r="F54" s="139">
        <v>5.5</v>
      </c>
      <c r="G54" s="68">
        <v>1925000</v>
      </c>
      <c r="H54" s="52">
        <v>1925000</v>
      </c>
      <c r="I54" s="70"/>
      <c r="J54" s="17" t="str">
        <f>VLOOKUP(B54,'[1]Thang 11'!$B$10:$B$97,1,0)</f>
        <v>Trịnh Quốc Anh</v>
      </c>
    </row>
    <row r="55" spans="1:10" s="17" customFormat="1" ht="19.5" customHeight="1" x14ac:dyDescent="0.2">
      <c r="A55" s="65">
        <v>46</v>
      </c>
      <c r="B55" s="106" t="s">
        <v>566</v>
      </c>
      <c r="C55" s="65" t="s">
        <v>15</v>
      </c>
      <c r="D55" s="56" t="s">
        <v>567</v>
      </c>
      <c r="E55" s="66">
        <v>350000</v>
      </c>
      <c r="F55" s="139">
        <v>5.5</v>
      </c>
      <c r="G55" s="68">
        <v>1925000</v>
      </c>
      <c r="H55" s="52">
        <v>1925000</v>
      </c>
      <c r="I55" s="70"/>
      <c r="J55" s="17" t="str">
        <f>VLOOKUP(B55,'[1]Thang 11'!$B$10:$B$97,1,0)</f>
        <v>Vũ hà Châu</v>
      </c>
    </row>
    <row r="56" spans="1:10" s="17" customFormat="1" ht="19.5" customHeight="1" x14ac:dyDescent="0.2">
      <c r="A56" s="65">
        <v>47</v>
      </c>
      <c r="B56" s="106" t="s">
        <v>568</v>
      </c>
      <c r="C56" s="65" t="s">
        <v>15</v>
      </c>
      <c r="D56" s="56" t="s">
        <v>569</v>
      </c>
      <c r="E56" s="66">
        <v>350000</v>
      </c>
      <c r="F56" s="139">
        <v>5.5</v>
      </c>
      <c r="G56" s="68">
        <v>1925000</v>
      </c>
      <c r="H56" s="52">
        <v>1925000</v>
      </c>
      <c r="I56" s="70"/>
      <c r="J56" s="17" t="str">
        <f>VLOOKUP(B56,'[1]Thang 11'!$B$10:$B$97,1,0)</f>
        <v>Vũ Hải Nam</v>
      </c>
    </row>
    <row r="57" spans="1:10" s="17" customFormat="1" ht="19.5" customHeight="1" x14ac:dyDescent="0.2">
      <c r="A57" s="65">
        <v>48</v>
      </c>
      <c r="B57" s="106" t="s">
        <v>576</v>
      </c>
      <c r="C57" s="65" t="s">
        <v>15</v>
      </c>
      <c r="D57" s="56" t="s">
        <v>577</v>
      </c>
      <c r="E57" s="66">
        <v>350000</v>
      </c>
      <c r="F57" s="139">
        <v>5.5</v>
      </c>
      <c r="G57" s="68">
        <v>1925000</v>
      </c>
      <c r="H57" s="52">
        <v>1925000</v>
      </c>
      <c r="I57" s="70"/>
      <c r="J57" s="17" t="str">
        <f>VLOOKUP(B57,'[1]Thang 11'!$B$10:$B$97,1,0)</f>
        <v>Vũ Văn Hải</v>
      </c>
    </row>
    <row r="58" spans="1:10" s="17" customFormat="1" ht="19.5" customHeight="1" x14ac:dyDescent="0.2">
      <c r="A58" s="65">
        <v>49</v>
      </c>
      <c r="B58" s="106" t="s">
        <v>578</v>
      </c>
      <c r="C58" s="65" t="s">
        <v>15</v>
      </c>
      <c r="D58" s="56" t="s">
        <v>579</v>
      </c>
      <c r="E58" s="66">
        <v>350000</v>
      </c>
      <c r="F58" s="139">
        <v>5.5</v>
      </c>
      <c r="G58" s="68">
        <v>1925000</v>
      </c>
      <c r="H58" s="52">
        <v>1925000</v>
      </c>
      <c r="I58" s="70"/>
      <c r="J58" s="17" t="str">
        <f>VLOOKUP(B58,'[1]Thang 11'!$B$10:$B$97,1,0)</f>
        <v>Vũ Văn Long</v>
      </c>
    </row>
    <row r="59" spans="1:10" s="17" customFormat="1" ht="19.5" customHeight="1" x14ac:dyDescent="0.2">
      <c r="A59" s="65">
        <v>50</v>
      </c>
      <c r="B59" s="106" t="s">
        <v>369</v>
      </c>
      <c r="C59" s="65" t="s">
        <v>15</v>
      </c>
      <c r="D59" s="56" t="s">
        <v>553</v>
      </c>
      <c r="E59" s="66">
        <v>320000</v>
      </c>
      <c r="F59" s="139">
        <v>6</v>
      </c>
      <c r="G59" s="68">
        <v>1920000</v>
      </c>
      <c r="H59" s="52">
        <v>1920000</v>
      </c>
      <c r="I59" s="70"/>
      <c r="J59" s="17" t="str">
        <f>VLOOKUP(B59,'[1]Thang 11'!$B$10:$B$97,1,0)</f>
        <v>Trần Thị Mai Thi</v>
      </c>
    </row>
    <row r="60" spans="1:10" s="17" customFormat="1" ht="19.5" customHeight="1" x14ac:dyDescent="0.2">
      <c r="A60" s="65">
        <v>52</v>
      </c>
      <c r="B60" s="106" t="s">
        <v>386</v>
      </c>
      <c r="C60" s="65" t="s">
        <v>15</v>
      </c>
      <c r="D60" s="56" t="s">
        <v>387</v>
      </c>
      <c r="E60" s="66">
        <v>320000</v>
      </c>
      <c r="F60" s="139">
        <v>5.5</v>
      </c>
      <c r="G60" s="68">
        <v>1760000</v>
      </c>
      <c r="H60" s="52">
        <v>1760000</v>
      </c>
      <c r="I60" s="70"/>
      <c r="J60" s="17" t="str">
        <f>VLOOKUP(B60,'[1]Thang 11'!$B$10:$B$97,1,0)</f>
        <v>Hà Thị Hương</v>
      </c>
    </row>
    <row r="61" spans="1:10" s="17" customFormat="1" ht="19.5" customHeight="1" x14ac:dyDescent="0.2">
      <c r="A61" s="65">
        <v>54</v>
      </c>
      <c r="B61" s="106" t="s">
        <v>524</v>
      </c>
      <c r="C61" s="65" t="s">
        <v>15</v>
      </c>
      <c r="D61" s="56" t="s">
        <v>525</v>
      </c>
      <c r="E61" s="66">
        <v>380000</v>
      </c>
      <c r="F61" s="139">
        <v>4</v>
      </c>
      <c r="G61" s="68">
        <v>1520000</v>
      </c>
      <c r="H61" s="52">
        <v>1520000</v>
      </c>
      <c r="I61" s="70"/>
      <c r="J61" s="17" t="str">
        <f>VLOOKUP(B61,'[1]Thang 11'!$B$10:$B$97,1,0)</f>
        <v>Nguyễn Văn Thi</v>
      </c>
    </row>
    <row r="62" spans="1:10" s="17" customFormat="1" ht="19.5" customHeight="1" x14ac:dyDescent="0.2">
      <c r="A62" s="65">
        <v>55</v>
      </c>
      <c r="B62" s="106" t="s">
        <v>526</v>
      </c>
      <c r="C62" s="65" t="s">
        <v>15</v>
      </c>
      <c r="D62" s="56">
        <v>17004435</v>
      </c>
      <c r="E62" s="66">
        <v>380000</v>
      </c>
      <c r="F62" s="139">
        <v>6</v>
      </c>
      <c r="G62" s="68">
        <v>2280000</v>
      </c>
      <c r="H62" s="52">
        <v>2280000</v>
      </c>
      <c r="I62" s="70"/>
      <c r="J62" s="17" t="str">
        <f>VLOOKUP(B62,'[1]Thang 11'!$B$10:$B$97,1,0)</f>
        <v>Nguyễn Văn Tiến</v>
      </c>
    </row>
    <row r="63" spans="1:10" s="17" customFormat="1" ht="19.5" customHeight="1" x14ac:dyDescent="0.2">
      <c r="A63" s="65">
        <v>56</v>
      </c>
      <c r="B63" s="106" t="s">
        <v>392</v>
      </c>
      <c r="C63" s="65" t="s">
        <v>15</v>
      </c>
      <c r="D63" s="56" t="s">
        <v>393</v>
      </c>
      <c r="E63" s="66">
        <v>320000</v>
      </c>
      <c r="F63" s="139">
        <v>5.5</v>
      </c>
      <c r="G63" s="68">
        <v>1760000</v>
      </c>
      <c r="H63" s="52">
        <v>1760000</v>
      </c>
      <c r="I63" s="70"/>
      <c r="J63" s="17" t="str">
        <f>VLOOKUP(B63,'[1]Thang 11'!$B$10:$B$97,1,0)</f>
        <v>Hoàng Khánh Linh</v>
      </c>
    </row>
    <row r="64" spans="1:10" s="17" customFormat="1" ht="19.5" customHeight="1" x14ac:dyDescent="0.2">
      <c r="A64" s="65">
        <v>57</v>
      </c>
      <c r="B64" s="106" t="s">
        <v>398</v>
      </c>
      <c r="C64" s="65" t="s">
        <v>15</v>
      </c>
      <c r="D64" s="56" t="s">
        <v>399</v>
      </c>
      <c r="E64" s="66">
        <v>320000</v>
      </c>
      <c r="F64" s="139">
        <v>5.5</v>
      </c>
      <c r="G64" s="68">
        <v>1760000</v>
      </c>
      <c r="H64" s="52">
        <v>1760000</v>
      </c>
      <c r="I64" s="70"/>
      <c r="J64" s="17" t="str">
        <f>VLOOKUP(B64,'[1]Thang 11'!$B$10:$B$97,1,0)</f>
        <v>Hoàng Thị Thu Trang</v>
      </c>
    </row>
    <row r="65" spans="1:10" s="17" customFormat="1" ht="19.5" customHeight="1" x14ac:dyDescent="0.2">
      <c r="A65" s="65">
        <v>58</v>
      </c>
      <c r="B65" s="106" t="s">
        <v>421</v>
      </c>
      <c r="C65" s="65" t="s">
        <v>15</v>
      </c>
      <c r="D65" s="56" t="s">
        <v>422</v>
      </c>
      <c r="E65" s="66">
        <v>320000</v>
      </c>
      <c r="F65" s="139">
        <v>5.5</v>
      </c>
      <c r="G65" s="68">
        <v>1760000</v>
      </c>
      <c r="H65" s="52">
        <v>1760000</v>
      </c>
      <c r="I65" s="70"/>
      <c r="J65" s="17" t="str">
        <f>VLOOKUP(B65,'[1]Thang 11'!$B$10:$B$97,1,0)</f>
        <v>Lê NGọC áNH</v>
      </c>
    </row>
    <row r="66" spans="1:10" s="17" customFormat="1" ht="19.5" customHeight="1" x14ac:dyDescent="0.2">
      <c r="A66" s="65">
        <v>59</v>
      </c>
      <c r="B66" s="106" t="s">
        <v>426</v>
      </c>
      <c r="C66" s="65" t="s">
        <v>15</v>
      </c>
      <c r="D66" s="56" t="s">
        <v>427</v>
      </c>
      <c r="E66" s="66">
        <v>320000</v>
      </c>
      <c r="F66" s="139">
        <v>5.5</v>
      </c>
      <c r="G66" s="68">
        <v>1760000</v>
      </c>
      <c r="H66" s="52">
        <v>1760000</v>
      </c>
      <c r="I66" s="70"/>
      <c r="J66" s="17" t="str">
        <f>VLOOKUP(B66,'[1]Thang 11'!$B$10:$B$97,1,0)</f>
        <v>Lê Thị Luyến</v>
      </c>
    </row>
    <row r="67" spans="1:10" s="17" customFormat="1" ht="19.5" customHeight="1" x14ac:dyDescent="0.2">
      <c r="A67" s="65">
        <v>60</v>
      </c>
      <c r="B67" s="106" t="s">
        <v>428</v>
      </c>
      <c r="C67" s="65" t="s">
        <v>15</v>
      </c>
      <c r="D67" s="56" t="s">
        <v>429</v>
      </c>
      <c r="E67" s="66">
        <v>320000</v>
      </c>
      <c r="F67" s="139">
        <v>5.5</v>
      </c>
      <c r="G67" s="68">
        <v>1760000</v>
      </c>
      <c r="H67" s="52">
        <v>1760000</v>
      </c>
      <c r="I67" s="70"/>
      <c r="J67" s="17" t="str">
        <f>VLOOKUP(B67,'[1]Thang 11'!$B$10:$B$97,1,0)</f>
        <v>Lê Thị Ngọc Mai</v>
      </c>
    </row>
    <row r="68" spans="1:10" s="17" customFormat="1" ht="19.5" customHeight="1" x14ac:dyDescent="0.2">
      <c r="A68" s="65">
        <v>61</v>
      </c>
      <c r="B68" s="106" t="s">
        <v>430</v>
      </c>
      <c r="C68" s="65" t="s">
        <v>15</v>
      </c>
      <c r="D68" s="56" t="s">
        <v>431</v>
      </c>
      <c r="E68" s="66">
        <v>320000</v>
      </c>
      <c r="F68" s="139">
        <v>5.5</v>
      </c>
      <c r="G68" s="68">
        <v>1760000</v>
      </c>
      <c r="H68" s="52">
        <v>1760000</v>
      </c>
      <c r="I68" s="70"/>
      <c r="J68" s="17" t="str">
        <f>VLOOKUP(B68,'[1]Thang 11'!$B$10:$B$97,1,0)</f>
        <v>Lê Văn Anh</v>
      </c>
    </row>
    <row r="69" spans="1:10" s="17" customFormat="1" ht="19.5" customHeight="1" x14ac:dyDescent="0.2">
      <c r="A69" s="65">
        <v>62</v>
      </c>
      <c r="B69" s="106" t="s">
        <v>432</v>
      </c>
      <c r="C69" s="65" t="s">
        <v>15</v>
      </c>
      <c r="D69" s="56" t="s">
        <v>433</v>
      </c>
      <c r="E69" s="66">
        <v>320000</v>
      </c>
      <c r="F69" s="139">
        <v>5.5</v>
      </c>
      <c r="G69" s="68">
        <v>1760000</v>
      </c>
      <c r="H69" s="52">
        <v>1760000</v>
      </c>
      <c r="I69" s="70"/>
      <c r="J69" s="17" t="str">
        <f>VLOOKUP(B69,'[1]Thang 11'!$B$10:$B$97,1,0)</f>
        <v>Lê Văn Kỷ</v>
      </c>
    </row>
    <row r="70" spans="1:10" s="17" customFormat="1" ht="19.5" customHeight="1" x14ac:dyDescent="0.2">
      <c r="A70" s="65">
        <v>63</v>
      </c>
      <c r="B70" s="106" t="s">
        <v>434</v>
      </c>
      <c r="C70" s="65" t="s">
        <v>15</v>
      </c>
      <c r="D70" s="56" t="s">
        <v>435</v>
      </c>
      <c r="E70" s="66">
        <v>320000</v>
      </c>
      <c r="F70" s="139">
        <v>5.5</v>
      </c>
      <c r="G70" s="68">
        <v>1760000</v>
      </c>
      <c r="H70" s="52">
        <v>1760000</v>
      </c>
      <c r="I70" s="70"/>
      <c r="J70" s="17" t="str">
        <f>VLOOKUP(B70,'[1]Thang 11'!$B$10:$B$97,1,0)</f>
        <v>Lê Văn Lợi</v>
      </c>
    </row>
    <row r="71" spans="1:10" s="17" customFormat="1" ht="19.5" customHeight="1" x14ac:dyDescent="0.2">
      <c r="A71" s="65">
        <v>64</v>
      </c>
      <c r="B71" s="106" t="s">
        <v>436</v>
      </c>
      <c r="C71" s="65" t="s">
        <v>15</v>
      </c>
      <c r="D71" s="56" t="s">
        <v>437</v>
      </c>
      <c r="E71" s="66">
        <v>320000</v>
      </c>
      <c r="F71" s="139">
        <v>5.5</v>
      </c>
      <c r="G71" s="68">
        <v>1760000</v>
      </c>
      <c r="H71" s="52">
        <v>1760000</v>
      </c>
      <c r="I71" s="70"/>
      <c r="J71" s="17" t="str">
        <f>VLOOKUP(B71,'[1]Thang 11'!$B$10:$B$97,1,0)</f>
        <v>Lê Viết Tùng</v>
      </c>
    </row>
    <row r="72" spans="1:10" s="17" customFormat="1" ht="19.5" customHeight="1" x14ac:dyDescent="0.2">
      <c r="A72" s="65">
        <v>65</v>
      </c>
      <c r="B72" s="106" t="s">
        <v>440</v>
      </c>
      <c r="C72" s="65" t="s">
        <v>15</v>
      </c>
      <c r="D72" s="56" t="s">
        <v>441</v>
      </c>
      <c r="E72" s="66">
        <v>320000</v>
      </c>
      <c r="F72" s="139">
        <v>5.5</v>
      </c>
      <c r="G72" s="68">
        <v>1760000</v>
      </c>
      <c r="H72" s="52">
        <v>1760000</v>
      </c>
      <c r="I72" s="70"/>
      <c r="J72" s="17" t="str">
        <f>VLOOKUP(B72,'[1]Thang 11'!$B$10:$B$97,1,0)</f>
        <v>Lê Xuân Vinh</v>
      </c>
    </row>
    <row r="73" spans="1:10" s="17" customFormat="1" ht="19.5" customHeight="1" x14ac:dyDescent="0.2">
      <c r="A73" s="65">
        <v>66</v>
      </c>
      <c r="B73" s="106" t="s">
        <v>442</v>
      </c>
      <c r="C73" s="65" t="s">
        <v>15</v>
      </c>
      <c r="D73" s="56" t="s">
        <v>443</v>
      </c>
      <c r="E73" s="66">
        <v>320000</v>
      </c>
      <c r="F73" s="139">
        <v>5.5</v>
      </c>
      <c r="G73" s="68">
        <v>1760000</v>
      </c>
      <c r="H73" s="52">
        <v>1760000</v>
      </c>
      <c r="I73" s="70"/>
      <c r="J73" s="17" t="str">
        <f>VLOOKUP(B73,'[1]Thang 11'!$B$10:$B$97,1,0)</f>
        <v>Lò Văn Anh</v>
      </c>
    </row>
    <row r="74" spans="1:10" s="17" customFormat="1" ht="19.5" customHeight="1" x14ac:dyDescent="0.2">
      <c r="A74" s="65">
        <v>67</v>
      </c>
      <c r="B74" s="106" t="s">
        <v>376</v>
      </c>
      <c r="C74" s="65" t="s">
        <v>15</v>
      </c>
      <c r="D74" s="56" t="s">
        <v>377</v>
      </c>
      <c r="E74" s="66">
        <v>350000</v>
      </c>
      <c r="F74" s="139">
        <v>5.5</v>
      </c>
      <c r="G74" s="68">
        <v>1925000</v>
      </c>
      <c r="H74" s="52">
        <v>1925000</v>
      </c>
      <c r="I74" s="70"/>
      <c r="J74" s="17" t="str">
        <f>VLOOKUP(B74,'[1]Thang 11'!$B$10:$B$97,1,0)</f>
        <v>Đỗ Văn Dũng</v>
      </c>
    </row>
    <row r="75" spans="1:10" s="17" customFormat="1" ht="19.5" customHeight="1" x14ac:dyDescent="0.2">
      <c r="A75" s="65">
        <v>68</v>
      </c>
      <c r="B75" s="106" t="s">
        <v>378</v>
      </c>
      <c r="C75" s="65" t="s">
        <v>15</v>
      </c>
      <c r="D75" s="56" t="s">
        <v>379</v>
      </c>
      <c r="E75" s="66">
        <v>350000</v>
      </c>
      <c r="F75" s="139">
        <v>5.5</v>
      </c>
      <c r="G75" s="68">
        <v>1925000</v>
      </c>
      <c r="H75" s="52">
        <v>1925000</v>
      </c>
      <c r="I75" s="70"/>
      <c r="J75" s="17" t="str">
        <f>VLOOKUP(B75,'[1]Thang 11'!$B$10:$B$97,1,0)</f>
        <v>Đỗ Văn Hằng</v>
      </c>
    </row>
    <row r="76" spans="1:10" s="17" customFormat="1" ht="19.5" customHeight="1" x14ac:dyDescent="0.2">
      <c r="A76" s="65">
        <v>70</v>
      </c>
      <c r="B76" s="106" t="s">
        <v>382</v>
      </c>
      <c r="C76" s="65" t="s">
        <v>15</v>
      </c>
      <c r="D76" s="56" t="s">
        <v>383</v>
      </c>
      <c r="E76" s="66">
        <v>350000</v>
      </c>
      <c r="F76" s="139">
        <v>5.5</v>
      </c>
      <c r="G76" s="68">
        <v>1925000</v>
      </c>
      <c r="H76" s="52">
        <v>1925000</v>
      </c>
      <c r="I76" s="70"/>
      <c r="J76" s="17" t="str">
        <f>VLOOKUP(B76,'[1]Thang 11'!$B$10:$B$97,1,0)</f>
        <v>Đỗ Xuân Trường</v>
      </c>
    </row>
    <row r="77" spans="1:10" s="17" customFormat="1" ht="19.5" customHeight="1" x14ac:dyDescent="0.2">
      <c r="A77" s="65">
        <v>71</v>
      </c>
      <c r="B77" s="106" t="s">
        <v>384</v>
      </c>
      <c r="C77" s="65" t="s">
        <v>15</v>
      </c>
      <c r="D77" s="56" t="s">
        <v>385</v>
      </c>
      <c r="E77" s="66">
        <v>350000</v>
      </c>
      <c r="F77" s="139">
        <v>5.5</v>
      </c>
      <c r="G77" s="68">
        <v>1925000</v>
      </c>
      <c r="H77" s="52">
        <v>1925000</v>
      </c>
      <c r="I77" s="70"/>
      <c r="J77" s="17" t="str">
        <f>VLOOKUP(B77,'[1]Thang 11'!$B$10:$B$97,1,0)</f>
        <v>Dương Duy VĂn</v>
      </c>
    </row>
    <row r="78" spans="1:10" s="17" customFormat="1" ht="19.5" customHeight="1" x14ac:dyDescent="0.2">
      <c r="A78" s="65">
        <v>72</v>
      </c>
      <c r="B78" s="106" t="s">
        <v>388</v>
      </c>
      <c r="C78" s="65" t="s">
        <v>15</v>
      </c>
      <c r="D78" s="56" t="s">
        <v>389</v>
      </c>
      <c r="E78" s="66">
        <v>350000</v>
      </c>
      <c r="F78" s="139">
        <v>5.5</v>
      </c>
      <c r="G78" s="68">
        <v>1925000</v>
      </c>
      <c r="H78" s="52">
        <v>1925000</v>
      </c>
      <c r="I78" s="70"/>
      <c r="J78" s="17" t="str">
        <f>VLOOKUP(B78,'[1]Thang 11'!$B$10:$B$97,1,0)</f>
        <v>Hoàng Bá Khương</v>
      </c>
    </row>
    <row r="79" spans="1:10" s="17" customFormat="1" ht="19.5" customHeight="1" x14ac:dyDescent="0.2">
      <c r="A79" s="65">
        <v>73</v>
      </c>
      <c r="B79" s="106" t="s">
        <v>394</v>
      </c>
      <c r="C79" s="65" t="s">
        <v>15</v>
      </c>
      <c r="D79" s="56" t="s">
        <v>395</v>
      </c>
      <c r="E79" s="66">
        <v>350000</v>
      </c>
      <c r="F79" s="139">
        <v>5.5</v>
      </c>
      <c r="G79" s="68">
        <v>1925000</v>
      </c>
      <c r="H79" s="52">
        <v>1925000</v>
      </c>
      <c r="I79" s="70"/>
      <c r="J79" s="17" t="str">
        <f>VLOOKUP(B79,'[1]Thang 11'!$B$10:$B$97,1,0)</f>
        <v>Hoàng Minh Quang</v>
      </c>
    </row>
    <row r="80" spans="1:10" s="17" customFormat="1" ht="19.5" customHeight="1" x14ac:dyDescent="0.2">
      <c r="A80" s="65">
        <v>74</v>
      </c>
      <c r="B80" s="106" t="s">
        <v>438</v>
      </c>
      <c r="C80" s="65" t="s">
        <v>15</v>
      </c>
      <c r="D80" s="56" t="s">
        <v>439</v>
      </c>
      <c r="E80" s="66">
        <v>380000</v>
      </c>
      <c r="F80" s="139">
        <v>5</v>
      </c>
      <c r="G80" s="68">
        <v>1900000</v>
      </c>
      <c r="H80" s="52">
        <v>1900000</v>
      </c>
      <c r="I80" s="70"/>
      <c r="J80" s="17" t="str">
        <f>VLOOKUP(B80,'[1]Thang 11'!$B$10:$B$97,1,0)</f>
        <v>Lê Xuân Hiến</v>
      </c>
    </row>
    <row r="81" spans="1:10" s="17" customFormat="1" ht="19.5" customHeight="1" x14ac:dyDescent="0.2">
      <c r="A81" s="65">
        <v>75</v>
      </c>
      <c r="B81" s="106" t="s">
        <v>396</v>
      </c>
      <c r="C81" s="65" t="s">
        <v>15</v>
      </c>
      <c r="D81" s="56" t="s">
        <v>397</v>
      </c>
      <c r="E81" s="66">
        <v>350000</v>
      </c>
      <c r="F81" s="139">
        <v>5.5</v>
      </c>
      <c r="G81" s="68">
        <v>1925000</v>
      </c>
      <c r="H81" s="52">
        <v>1925000</v>
      </c>
      <c r="I81" s="70"/>
      <c r="J81" s="17" t="str">
        <f>VLOOKUP(B81,'[1]Thang 11'!$B$10:$B$97,1,0)</f>
        <v>Hoàng Quốc Anh</v>
      </c>
    </row>
    <row r="82" spans="1:10" s="17" customFormat="1" ht="19.5" customHeight="1" x14ac:dyDescent="0.2">
      <c r="A82" s="65">
        <v>76</v>
      </c>
      <c r="B82" s="106" t="s">
        <v>400</v>
      </c>
      <c r="C82" s="65" t="s">
        <v>15</v>
      </c>
      <c r="D82" s="56" t="s">
        <v>401</v>
      </c>
      <c r="E82" s="66">
        <v>350000</v>
      </c>
      <c r="F82" s="139">
        <v>5.5</v>
      </c>
      <c r="G82" s="68">
        <v>1925000</v>
      </c>
      <c r="H82" s="52">
        <v>1925000</v>
      </c>
      <c r="I82" s="70"/>
      <c r="J82" s="17" t="str">
        <f>VLOOKUP(B82,'[1]Thang 11'!$B$10:$B$97,1,0)</f>
        <v>Hoàng Tiến Thành</v>
      </c>
    </row>
    <row r="83" spans="1:10" s="17" customFormat="1" ht="19.5" customHeight="1" x14ac:dyDescent="0.2">
      <c r="A83" s="65">
        <v>77</v>
      </c>
      <c r="B83" s="106" t="s">
        <v>403</v>
      </c>
      <c r="C83" s="65" t="s">
        <v>15</v>
      </c>
      <c r="D83" s="56" t="s">
        <v>404</v>
      </c>
      <c r="E83" s="66">
        <v>350000</v>
      </c>
      <c r="F83" s="139">
        <v>5.5</v>
      </c>
      <c r="G83" s="68">
        <v>1925000</v>
      </c>
      <c r="H83" s="52">
        <v>1925000</v>
      </c>
      <c r="I83" s="70"/>
      <c r="J83" s="17" t="str">
        <f>VLOOKUP(B83,'[1]Thang 11'!$B$10:$B$97,1,0)</f>
        <v>Hoàng Văn Cường</v>
      </c>
    </row>
    <row r="84" spans="1:10" s="17" customFormat="1" ht="19.5" customHeight="1" x14ac:dyDescent="0.2">
      <c r="A84" s="65">
        <v>78</v>
      </c>
      <c r="B84" s="106" t="s">
        <v>406</v>
      </c>
      <c r="C84" s="65" t="s">
        <v>15</v>
      </c>
      <c r="D84" s="56" t="s">
        <v>407</v>
      </c>
      <c r="E84" s="66">
        <v>350000</v>
      </c>
      <c r="F84" s="139">
        <v>5.5</v>
      </c>
      <c r="G84" s="68">
        <v>1925000</v>
      </c>
      <c r="H84" s="52">
        <v>1925000</v>
      </c>
      <c r="I84" s="70"/>
      <c r="J84" s="17" t="str">
        <f>VLOOKUP(B84,'[1]Thang 11'!$B$10:$B$97,1,0)</f>
        <v>Hoàng Xuân Nam</v>
      </c>
    </row>
    <row r="85" spans="1:10" s="17" customFormat="1" ht="19.5" customHeight="1" x14ac:dyDescent="0.2">
      <c r="A85" s="65">
        <v>79</v>
      </c>
      <c r="B85" s="106" t="s">
        <v>409</v>
      </c>
      <c r="C85" s="65" t="s">
        <v>15</v>
      </c>
      <c r="D85" s="56" t="s">
        <v>410</v>
      </c>
      <c r="E85" s="66">
        <v>350000</v>
      </c>
      <c r="F85" s="139">
        <v>5.5</v>
      </c>
      <c r="G85" s="68">
        <v>1925000</v>
      </c>
      <c r="H85" s="52">
        <v>1925000</v>
      </c>
      <c r="I85" s="70"/>
      <c r="J85" s="17" t="str">
        <f>VLOOKUP(B85,'[1]Thang 11'!$B$10:$B$97,1,0)</f>
        <v>lại Đức Hiệp</v>
      </c>
    </row>
    <row r="86" spans="1:10" s="17" customFormat="1" ht="19.5" customHeight="1" x14ac:dyDescent="0.2">
      <c r="A86" s="65">
        <v>80</v>
      </c>
      <c r="B86" s="106" t="s">
        <v>412</v>
      </c>
      <c r="C86" s="65" t="s">
        <v>15</v>
      </c>
      <c r="D86" s="56" t="s">
        <v>413</v>
      </c>
      <c r="E86" s="66">
        <v>350000</v>
      </c>
      <c r="F86" s="139">
        <v>5.5</v>
      </c>
      <c r="G86" s="68">
        <v>1925000</v>
      </c>
      <c r="H86" s="52">
        <v>1925000</v>
      </c>
      <c r="I86" s="70"/>
      <c r="J86" s="17" t="str">
        <f>VLOOKUP(B86,'[1]Thang 11'!$B$10:$B$97,1,0)</f>
        <v>Lê Đức Dũng</v>
      </c>
    </row>
    <row r="87" spans="1:10" s="17" customFormat="1" ht="19.5" customHeight="1" x14ac:dyDescent="0.2">
      <c r="A87" s="65">
        <v>81</v>
      </c>
      <c r="B87" s="106" t="s">
        <v>415</v>
      </c>
      <c r="C87" s="65" t="s">
        <v>15</v>
      </c>
      <c r="D87" s="56" t="s">
        <v>416</v>
      </c>
      <c r="E87" s="66">
        <v>350000</v>
      </c>
      <c r="F87" s="139">
        <v>5.5</v>
      </c>
      <c r="G87" s="68">
        <v>1925000</v>
      </c>
      <c r="H87" s="52">
        <v>1925000</v>
      </c>
      <c r="I87" s="70"/>
      <c r="J87" s="17" t="str">
        <f>VLOOKUP(B87,'[1]Thang 11'!$B$10:$B$97,1,0)</f>
        <v>Lê Hoàng Hiệp</v>
      </c>
    </row>
    <row r="88" spans="1:10" s="17" customFormat="1" ht="19.5" customHeight="1" x14ac:dyDescent="0.2">
      <c r="A88" s="65">
        <v>82</v>
      </c>
      <c r="B88" s="106" t="s">
        <v>418</v>
      </c>
      <c r="C88" s="65" t="s">
        <v>15</v>
      </c>
      <c r="D88" s="56" t="s">
        <v>419</v>
      </c>
      <c r="E88" s="66">
        <v>350000</v>
      </c>
      <c r="F88" s="139">
        <v>5.5</v>
      </c>
      <c r="G88" s="68">
        <v>1925000</v>
      </c>
      <c r="H88" s="52">
        <v>1925000</v>
      </c>
      <c r="I88" s="70"/>
      <c r="J88" s="17" t="str">
        <f>VLOOKUP(B88,'[1]Thang 11'!$B$10:$B$97,1,0)</f>
        <v>Lê Huy Mạnh</v>
      </c>
    </row>
    <row r="89" spans="1:10" s="17" customFormat="1" ht="19.5" customHeight="1" x14ac:dyDescent="0.2">
      <c r="A89" s="65">
        <v>83</v>
      </c>
      <c r="B89" s="106" t="s">
        <v>423</v>
      </c>
      <c r="C89" s="65" t="s">
        <v>15</v>
      </c>
      <c r="D89" s="56" t="s">
        <v>424</v>
      </c>
      <c r="E89" s="66">
        <v>350000</v>
      </c>
      <c r="F89" s="139">
        <v>5.5</v>
      </c>
      <c r="G89" s="68">
        <v>1925000</v>
      </c>
      <c r="H89" s="52">
        <v>1925000</v>
      </c>
      <c r="I89" s="70"/>
      <c r="J89" s="17" t="str">
        <f>VLOOKUP(B89,'[1]Thang 11'!$B$10:$B$97,1,0)</f>
        <v>Lê Quang Tiến</v>
      </c>
    </row>
    <row r="90" spans="1:10" s="17" customFormat="1" ht="19.5" customHeight="1" x14ac:dyDescent="0.2">
      <c r="A90" s="65">
        <v>84</v>
      </c>
      <c r="B90" s="106" t="s">
        <v>465</v>
      </c>
      <c r="C90" s="65" t="s">
        <v>15</v>
      </c>
      <c r="D90" s="56" t="s">
        <v>466</v>
      </c>
      <c r="E90" s="66">
        <v>320000</v>
      </c>
      <c r="F90" s="139">
        <v>6</v>
      </c>
      <c r="G90" s="68">
        <v>1920000</v>
      </c>
      <c r="H90" s="52">
        <v>1920000</v>
      </c>
      <c r="I90" s="70"/>
      <c r="J90" s="17" t="str">
        <f>VLOOKUP(B90,'[1]Thang 11'!$B$10:$B$97,1,0)</f>
        <v>Nguyễn Thanh Tuấn</v>
      </c>
    </row>
    <row r="91" spans="1:10" s="17" customFormat="1" ht="19.5" customHeight="1" x14ac:dyDescent="0.2">
      <c r="A91" s="65">
        <v>85</v>
      </c>
      <c r="B91" s="106" t="s">
        <v>469</v>
      </c>
      <c r="C91" s="65" t="s">
        <v>15</v>
      </c>
      <c r="D91" s="56" t="s">
        <v>470</v>
      </c>
      <c r="E91" s="66">
        <v>320000</v>
      </c>
      <c r="F91" s="139">
        <v>6</v>
      </c>
      <c r="G91" s="68">
        <v>1920000</v>
      </c>
      <c r="H91" s="52">
        <v>1920000</v>
      </c>
      <c r="I91" s="70"/>
      <c r="J91" s="17" t="str">
        <f>VLOOKUP(B91,'[1]Thang 11'!$B$10:$B$97,1,0)</f>
        <v>Nguyễn Thị Duyên</v>
      </c>
    </row>
    <row r="92" spans="1:10" s="17" customFormat="1" ht="19.5" customHeight="1" x14ac:dyDescent="0.2">
      <c r="A92" s="65">
        <v>86</v>
      </c>
      <c r="B92" s="106" t="s">
        <v>472</v>
      </c>
      <c r="C92" s="65" t="s">
        <v>15</v>
      </c>
      <c r="D92" s="56" t="s">
        <v>473</v>
      </c>
      <c r="E92" s="66">
        <v>320000</v>
      </c>
      <c r="F92" s="139">
        <v>6</v>
      </c>
      <c r="G92" s="68">
        <v>1920000</v>
      </c>
      <c r="H92" s="52">
        <v>1920000</v>
      </c>
      <c r="I92" s="70"/>
      <c r="J92" s="17" t="str">
        <f>VLOOKUP(B92,'[1]Thang 11'!$B$10:$B$97,1,0)</f>
        <v>Nguyễn Thị Hương Ly</v>
      </c>
    </row>
    <row r="93" spans="1:10" s="17" customFormat="1" ht="19.5" customHeight="1" x14ac:dyDescent="0.2">
      <c r="A93" s="65">
        <v>87</v>
      </c>
      <c r="B93" s="106" t="s">
        <v>474</v>
      </c>
      <c r="C93" s="65" t="s">
        <v>15</v>
      </c>
      <c r="D93" s="56" t="s">
        <v>475</v>
      </c>
      <c r="E93" s="66">
        <v>320000</v>
      </c>
      <c r="F93" s="139">
        <v>6</v>
      </c>
      <c r="G93" s="68">
        <v>1920000</v>
      </c>
      <c r="H93" s="52">
        <v>1920000</v>
      </c>
      <c r="I93" s="70"/>
      <c r="J93" s="17" t="str">
        <f>VLOOKUP(B93,'[1]Thang 11'!$B$10:$B$97,1,0)</f>
        <v>Nguyễn Thị Huyền</v>
      </c>
    </row>
    <row r="94" spans="1:10" s="17" customFormat="1" ht="19.5" customHeight="1" x14ac:dyDescent="0.2">
      <c r="A94" s="65">
        <v>88</v>
      </c>
      <c r="B94" s="114" t="s">
        <v>493</v>
      </c>
      <c r="C94" s="86" t="s">
        <v>15</v>
      </c>
      <c r="D94" s="56" t="s">
        <v>494</v>
      </c>
      <c r="E94" s="66">
        <v>350000</v>
      </c>
      <c r="F94" s="140">
        <v>5.5</v>
      </c>
      <c r="G94" s="68">
        <v>1925000</v>
      </c>
      <c r="H94" s="52">
        <v>1925000</v>
      </c>
      <c r="I94" s="70"/>
      <c r="J94" s="17" t="str">
        <f>VLOOKUP(B94,'[1]Thang 11'!$B$10:$B$97,1,0)</f>
        <v>Nguyễn Trung Thắng</v>
      </c>
    </row>
    <row r="95" spans="1:10" s="17" customFormat="1" ht="19.5" customHeight="1" x14ac:dyDescent="0.2">
      <c r="A95" s="65">
        <v>89</v>
      </c>
      <c r="B95" s="114" t="s">
        <v>536</v>
      </c>
      <c r="C95" s="86" t="s">
        <v>15</v>
      </c>
      <c r="D95" s="56" t="s">
        <v>537</v>
      </c>
      <c r="E95" s="66">
        <v>320000</v>
      </c>
      <c r="F95" s="140">
        <v>6</v>
      </c>
      <c r="G95" s="68">
        <v>1920000</v>
      </c>
      <c r="H95" s="52">
        <v>1920000</v>
      </c>
      <c r="I95" s="70"/>
      <c r="J95" s="17" t="str">
        <f>VLOOKUP(B95,'[1]Thang 11'!$B$10:$B$97,1,0)</f>
        <v>Nhữ Thị Nhung</v>
      </c>
    </row>
    <row r="96" spans="1:10" s="17" customFormat="1" ht="19.5" customHeight="1" x14ac:dyDescent="0.2">
      <c r="A96" s="65">
        <v>90</v>
      </c>
      <c r="B96" s="114" t="s">
        <v>570</v>
      </c>
      <c r="C96" s="86" t="s">
        <v>15</v>
      </c>
      <c r="D96" s="56" t="s">
        <v>571</v>
      </c>
      <c r="E96" s="66">
        <v>320000</v>
      </c>
      <c r="F96" s="140">
        <v>6</v>
      </c>
      <c r="G96" s="68">
        <v>1920000</v>
      </c>
      <c r="H96" s="52">
        <v>1920000</v>
      </c>
      <c r="I96" s="70"/>
      <c r="J96" s="17" t="str">
        <f>VLOOKUP(B96,'[1]Thang 11'!$B$10:$B$97,1,0)</f>
        <v>Vũ Thanh Tâm</v>
      </c>
    </row>
    <row r="97" spans="1:30" s="17" customFormat="1" ht="19.5" customHeight="1" x14ac:dyDescent="0.2">
      <c r="A97" s="65">
        <v>91</v>
      </c>
      <c r="B97" s="114" t="s">
        <v>574</v>
      </c>
      <c r="C97" s="86" t="s">
        <v>15</v>
      </c>
      <c r="D97" s="56" t="s">
        <v>575</v>
      </c>
      <c r="E97" s="66">
        <v>320000</v>
      </c>
      <c r="F97" s="140">
        <v>6</v>
      </c>
      <c r="G97" s="68">
        <v>1920000</v>
      </c>
      <c r="H97" s="52">
        <v>1920000</v>
      </c>
      <c r="I97" s="70"/>
      <c r="J97" s="17" t="str">
        <f>VLOOKUP(B97,'[1]Thang 11'!$B$10:$B$97,1,0)</f>
        <v>Vũ Thị Minh Hòa</v>
      </c>
    </row>
    <row r="99" spans="1:30" x14ac:dyDescent="0.25">
      <c r="B99" s="55" t="s">
        <v>142</v>
      </c>
      <c r="C99" s="26"/>
      <c r="D99" s="145"/>
      <c r="E99" s="27"/>
      <c r="F99" s="282" t="s">
        <v>609</v>
      </c>
      <c r="G99" s="282"/>
      <c r="H99" s="282"/>
      <c r="I99" s="282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</sheetData>
  <autoFilter ref="A9:J97">
    <filterColumn colId="0" showButton="0"/>
    <filterColumn colId="1" showButton="0"/>
  </autoFilter>
  <mergeCells count="13">
    <mergeCell ref="F99:I99"/>
    <mergeCell ref="A9:C9"/>
    <mergeCell ref="A3:H3"/>
    <mergeCell ref="A4:I4"/>
    <mergeCell ref="A6:A8"/>
    <mergeCell ref="B6:B8"/>
    <mergeCell ref="C6:C8"/>
    <mergeCell ref="D6:D8"/>
    <mergeCell ref="E6:E8"/>
    <mergeCell ref="F6:F8"/>
    <mergeCell ref="H6:H8"/>
    <mergeCell ref="I6:I8"/>
    <mergeCell ref="G6:G8"/>
  </mergeCells>
  <conditionalFormatting sqref="D98 D1:D9 D100:D1048576">
    <cfRule type="duplicateValues" dxfId="15" priority="193"/>
  </conditionalFormatting>
  <conditionalFormatting sqref="D99">
    <cfRule type="duplicateValues" dxfId="14" priority="3"/>
  </conditionalFormatting>
  <conditionalFormatting sqref="D10:D97">
    <cfRule type="duplicateValues" dxfId="13" priority="215"/>
  </conditionalFormatting>
  <pageMargins left="0.45" right="0.45" top="0.25" bottom="0.25" header="0.3" footer="0.3"/>
  <pageSetup paperSize="9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topLeftCell="A2" workbookViewId="0">
      <selection activeCell="E13" sqref="E13"/>
    </sheetView>
  </sheetViews>
  <sheetFormatPr defaultRowHeight="15.75" x14ac:dyDescent="0.25"/>
  <cols>
    <col min="1" max="1" width="4.5" style="98" customWidth="1"/>
    <col min="2" max="2" width="17.875" style="1" customWidth="1"/>
    <col min="3" max="3" width="5.75" style="90" customWidth="1"/>
    <col min="4" max="4" width="10.25" style="90" customWidth="1"/>
    <col min="5" max="5" width="13.25" style="91" customWidth="1"/>
    <col min="6" max="6" width="8.75" style="95" customWidth="1"/>
    <col min="7" max="7" width="10.875" style="1" customWidth="1"/>
    <col min="8" max="8" width="8" style="1" customWidth="1"/>
    <col min="9" max="29" width="9" style="92"/>
    <col min="30" max="237" width="9" style="1"/>
    <col min="238" max="238" width="3.75" style="1" customWidth="1"/>
    <col min="239" max="239" width="10.375" style="1" customWidth="1"/>
    <col min="240" max="240" width="5" style="1" customWidth="1"/>
    <col min="241" max="241" width="9" style="1" customWidth="1"/>
    <col min="242" max="242" width="5.25" style="1" customWidth="1"/>
    <col min="243" max="243" width="5.75" style="1" customWidth="1"/>
    <col min="244" max="244" width="8.375" style="1" customWidth="1"/>
    <col min="245" max="245" width="7.375" style="1" customWidth="1"/>
    <col min="246" max="246" width="7.5" style="1" customWidth="1"/>
    <col min="247" max="247" width="6.25" style="1" customWidth="1"/>
    <col min="248" max="248" width="8.125" style="1" customWidth="1"/>
    <col min="249" max="249" width="9.125" style="1" customWidth="1"/>
    <col min="250" max="250" width="8.125" style="1" customWidth="1"/>
    <col min="251" max="251" width="7.5" style="1" customWidth="1"/>
    <col min="252" max="252" width="8.625" style="1" customWidth="1"/>
    <col min="253" max="253" width="10" style="1" customWidth="1"/>
    <col min="254" max="254" width="9.125" style="1" customWidth="1"/>
    <col min="255" max="257" width="7.75" style="1" customWidth="1"/>
    <col min="258" max="258" width="5.75" style="1" customWidth="1"/>
    <col min="259" max="259" width="7.75" style="1" customWidth="1"/>
    <col min="260" max="260" width="8.5" style="1" customWidth="1"/>
    <col min="261" max="261" width="11" style="1" customWidth="1"/>
    <col min="262" max="262" width="5.25" style="1" customWidth="1"/>
    <col min="263" max="493" width="9" style="1"/>
    <col min="494" max="494" width="3.75" style="1" customWidth="1"/>
    <col min="495" max="495" width="10.375" style="1" customWidth="1"/>
    <col min="496" max="496" width="5" style="1" customWidth="1"/>
    <col min="497" max="497" width="9" style="1" customWidth="1"/>
    <col min="498" max="498" width="5.25" style="1" customWidth="1"/>
    <col min="499" max="499" width="5.75" style="1" customWidth="1"/>
    <col min="500" max="500" width="8.375" style="1" customWidth="1"/>
    <col min="501" max="501" width="7.375" style="1" customWidth="1"/>
    <col min="502" max="502" width="7.5" style="1" customWidth="1"/>
    <col min="503" max="503" width="6.25" style="1" customWidth="1"/>
    <col min="504" max="504" width="8.125" style="1" customWidth="1"/>
    <col min="505" max="505" width="9.125" style="1" customWidth="1"/>
    <col min="506" max="506" width="8.125" style="1" customWidth="1"/>
    <col min="507" max="507" width="7.5" style="1" customWidth="1"/>
    <col min="508" max="508" width="8.625" style="1" customWidth="1"/>
    <col min="509" max="509" width="10" style="1" customWidth="1"/>
    <col min="510" max="510" width="9.125" style="1" customWidth="1"/>
    <col min="511" max="513" width="7.75" style="1" customWidth="1"/>
    <col min="514" max="514" width="5.75" style="1" customWidth="1"/>
    <col min="515" max="515" width="7.75" style="1" customWidth="1"/>
    <col min="516" max="516" width="8.5" style="1" customWidth="1"/>
    <col min="517" max="517" width="11" style="1" customWidth="1"/>
    <col min="518" max="518" width="5.25" style="1" customWidth="1"/>
    <col min="519" max="749" width="9" style="1"/>
    <col min="750" max="750" width="3.75" style="1" customWidth="1"/>
    <col min="751" max="751" width="10.375" style="1" customWidth="1"/>
    <col min="752" max="752" width="5" style="1" customWidth="1"/>
    <col min="753" max="753" width="9" style="1" customWidth="1"/>
    <col min="754" max="754" width="5.25" style="1" customWidth="1"/>
    <col min="755" max="755" width="5.75" style="1" customWidth="1"/>
    <col min="756" max="756" width="8.375" style="1" customWidth="1"/>
    <col min="757" max="757" width="7.375" style="1" customWidth="1"/>
    <col min="758" max="758" width="7.5" style="1" customWidth="1"/>
    <col min="759" max="759" width="6.25" style="1" customWidth="1"/>
    <col min="760" max="760" width="8.125" style="1" customWidth="1"/>
    <col min="761" max="761" width="9.125" style="1" customWidth="1"/>
    <col min="762" max="762" width="8.125" style="1" customWidth="1"/>
    <col min="763" max="763" width="7.5" style="1" customWidth="1"/>
    <col min="764" max="764" width="8.625" style="1" customWidth="1"/>
    <col min="765" max="765" width="10" style="1" customWidth="1"/>
    <col min="766" max="766" width="9.125" style="1" customWidth="1"/>
    <col min="767" max="769" width="7.75" style="1" customWidth="1"/>
    <col min="770" max="770" width="5.75" style="1" customWidth="1"/>
    <col min="771" max="771" width="7.75" style="1" customWidth="1"/>
    <col min="772" max="772" width="8.5" style="1" customWidth="1"/>
    <col min="773" max="773" width="11" style="1" customWidth="1"/>
    <col min="774" max="774" width="5.25" style="1" customWidth="1"/>
    <col min="775" max="1005" width="9" style="1"/>
    <col min="1006" max="1006" width="3.75" style="1" customWidth="1"/>
    <col min="1007" max="1007" width="10.375" style="1" customWidth="1"/>
    <col min="1008" max="1008" width="5" style="1" customWidth="1"/>
    <col min="1009" max="1009" width="9" style="1" customWidth="1"/>
    <col min="1010" max="1010" width="5.25" style="1" customWidth="1"/>
    <col min="1011" max="1011" width="5.75" style="1" customWidth="1"/>
    <col min="1012" max="1012" width="8.375" style="1" customWidth="1"/>
    <col min="1013" max="1013" width="7.375" style="1" customWidth="1"/>
    <col min="1014" max="1014" width="7.5" style="1" customWidth="1"/>
    <col min="1015" max="1015" width="6.25" style="1" customWidth="1"/>
    <col min="1016" max="1016" width="8.125" style="1" customWidth="1"/>
    <col min="1017" max="1017" width="9.125" style="1" customWidth="1"/>
    <col min="1018" max="1018" width="8.125" style="1" customWidth="1"/>
    <col min="1019" max="1019" width="7.5" style="1" customWidth="1"/>
    <col min="1020" max="1020" width="8.625" style="1" customWidth="1"/>
    <col min="1021" max="1021" width="10" style="1" customWidth="1"/>
    <col min="1022" max="1022" width="9.125" style="1" customWidth="1"/>
    <col min="1023" max="1025" width="7.75" style="1" customWidth="1"/>
    <col min="1026" max="1026" width="5.75" style="1" customWidth="1"/>
    <col min="1027" max="1027" width="7.75" style="1" customWidth="1"/>
    <col min="1028" max="1028" width="8.5" style="1" customWidth="1"/>
    <col min="1029" max="1029" width="11" style="1" customWidth="1"/>
    <col min="1030" max="1030" width="5.25" style="1" customWidth="1"/>
    <col min="1031" max="1261" width="9" style="1"/>
    <col min="1262" max="1262" width="3.75" style="1" customWidth="1"/>
    <col min="1263" max="1263" width="10.375" style="1" customWidth="1"/>
    <col min="1264" max="1264" width="5" style="1" customWidth="1"/>
    <col min="1265" max="1265" width="9" style="1" customWidth="1"/>
    <col min="1266" max="1266" width="5.25" style="1" customWidth="1"/>
    <col min="1267" max="1267" width="5.75" style="1" customWidth="1"/>
    <col min="1268" max="1268" width="8.375" style="1" customWidth="1"/>
    <col min="1269" max="1269" width="7.375" style="1" customWidth="1"/>
    <col min="1270" max="1270" width="7.5" style="1" customWidth="1"/>
    <col min="1271" max="1271" width="6.25" style="1" customWidth="1"/>
    <col min="1272" max="1272" width="8.125" style="1" customWidth="1"/>
    <col min="1273" max="1273" width="9.125" style="1" customWidth="1"/>
    <col min="1274" max="1274" width="8.125" style="1" customWidth="1"/>
    <col min="1275" max="1275" width="7.5" style="1" customWidth="1"/>
    <col min="1276" max="1276" width="8.625" style="1" customWidth="1"/>
    <col min="1277" max="1277" width="10" style="1" customWidth="1"/>
    <col min="1278" max="1278" width="9.125" style="1" customWidth="1"/>
    <col min="1279" max="1281" width="7.75" style="1" customWidth="1"/>
    <col min="1282" max="1282" width="5.75" style="1" customWidth="1"/>
    <col min="1283" max="1283" width="7.75" style="1" customWidth="1"/>
    <col min="1284" max="1284" width="8.5" style="1" customWidth="1"/>
    <col min="1285" max="1285" width="11" style="1" customWidth="1"/>
    <col min="1286" max="1286" width="5.25" style="1" customWidth="1"/>
    <col min="1287" max="1517" width="9" style="1"/>
    <col min="1518" max="1518" width="3.75" style="1" customWidth="1"/>
    <col min="1519" max="1519" width="10.375" style="1" customWidth="1"/>
    <col min="1520" max="1520" width="5" style="1" customWidth="1"/>
    <col min="1521" max="1521" width="9" style="1" customWidth="1"/>
    <col min="1522" max="1522" width="5.25" style="1" customWidth="1"/>
    <col min="1523" max="1523" width="5.75" style="1" customWidth="1"/>
    <col min="1524" max="1524" width="8.375" style="1" customWidth="1"/>
    <col min="1525" max="1525" width="7.375" style="1" customWidth="1"/>
    <col min="1526" max="1526" width="7.5" style="1" customWidth="1"/>
    <col min="1527" max="1527" width="6.25" style="1" customWidth="1"/>
    <col min="1528" max="1528" width="8.125" style="1" customWidth="1"/>
    <col min="1529" max="1529" width="9.125" style="1" customWidth="1"/>
    <col min="1530" max="1530" width="8.125" style="1" customWidth="1"/>
    <col min="1531" max="1531" width="7.5" style="1" customWidth="1"/>
    <col min="1532" max="1532" width="8.625" style="1" customWidth="1"/>
    <col min="1533" max="1533" width="10" style="1" customWidth="1"/>
    <col min="1534" max="1534" width="9.125" style="1" customWidth="1"/>
    <col min="1535" max="1537" width="7.75" style="1" customWidth="1"/>
    <col min="1538" max="1538" width="5.75" style="1" customWidth="1"/>
    <col min="1539" max="1539" width="7.75" style="1" customWidth="1"/>
    <col min="1540" max="1540" width="8.5" style="1" customWidth="1"/>
    <col min="1541" max="1541" width="11" style="1" customWidth="1"/>
    <col min="1542" max="1542" width="5.25" style="1" customWidth="1"/>
    <col min="1543" max="1773" width="9" style="1"/>
    <col min="1774" max="1774" width="3.75" style="1" customWidth="1"/>
    <col min="1775" max="1775" width="10.375" style="1" customWidth="1"/>
    <col min="1776" max="1776" width="5" style="1" customWidth="1"/>
    <col min="1777" max="1777" width="9" style="1" customWidth="1"/>
    <col min="1778" max="1778" width="5.25" style="1" customWidth="1"/>
    <col min="1779" max="1779" width="5.75" style="1" customWidth="1"/>
    <col min="1780" max="1780" width="8.375" style="1" customWidth="1"/>
    <col min="1781" max="1781" width="7.375" style="1" customWidth="1"/>
    <col min="1782" max="1782" width="7.5" style="1" customWidth="1"/>
    <col min="1783" max="1783" width="6.25" style="1" customWidth="1"/>
    <col min="1784" max="1784" width="8.125" style="1" customWidth="1"/>
    <col min="1785" max="1785" width="9.125" style="1" customWidth="1"/>
    <col min="1786" max="1786" width="8.125" style="1" customWidth="1"/>
    <col min="1787" max="1787" width="7.5" style="1" customWidth="1"/>
    <col min="1788" max="1788" width="8.625" style="1" customWidth="1"/>
    <col min="1789" max="1789" width="10" style="1" customWidth="1"/>
    <col min="1790" max="1790" width="9.125" style="1" customWidth="1"/>
    <col min="1791" max="1793" width="7.75" style="1" customWidth="1"/>
    <col min="1794" max="1794" width="5.75" style="1" customWidth="1"/>
    <col min="1795" max="1795" width="7.75" style="1" customWidth="1"/>
    <col min="1796" max="1796" width="8.5" style="1" customWidth="1"/>
    <col min="1797" max="1797" width="11" style="1" customWidth="1"/>
    <col min="1798" max="1798" width="5.25" style="1" customWidth="1"/>
    <col min="1799" max="2029" width="9" style="1"/>
    <col min="2030" max="2030" width="3.75" style="1" customWidth="1"/>
    <col min="2031" max="2031" width="10.375" style="1" customWidth="1"/>
    <col min="2032" max="2032" width="5" style="1" customWidth="1"/>
    <col min="2033" max="2033" width="9" style="1" customWidth="1"/>
    <col min="2034" max="2034" width="5.25" style="1" customWidth="1"/>
    <col min="2035" max="2035" width="5.75" style="1" customWidth="1"/>
    <col min="2036" max="2036" width="8.375" style="1" customWidth="1"/>
    <col min="2037" max="2037" width="7.375" style="1" customWidth="1"/>
    <col min="2038" max="2038" width="7.5" style="1" customWidth="1"/>
    <col min="2039" max="2039" width="6.25" style="1" customWidth="1"/>
    <col min="2040" max="2040" width="8.125" style="1" customWidth="1"/>
    <col min="2041" max="2041" width="9.125" style="1" customWidth="1"/>
    <col min="2042" max="2042" width="8.125" style="1" customWidth="1"/>
    <col min="2043" max="2043" width="7.5" style="1" customWidth="1"/>
    <col min="2044" max="2044" width="8.625" style="1" customWidth="1"/>
    <col min="2045" max="2045" width="10" style="1" customWidth="1"/>
    <col min="2046" max="2046" width="9.125" style="1" customWidth="1"/>
    <col min="2047" max="2049" width="7.75" style="1" customWidth="1"/>
    <col min="2050" max="2050" width="5.75" style="1" customWidth="1"/>
    <col min="2051" max="2051" width="7.75" style="1" customWidth="1"/>
    <col min="2052" max="2052" width="8.5" style="1" customWidth="1"/>
    <col min="2053" max="2053" width="11" style="1" customWidth="1"/>
    <col min="2054" max="2054" width="5.25" style="1" customWidth="1"/>
    <col min="2055" max="2285" width="9" style="1"/>
    <col min="2286" max="2286" width="3.75" style="1" customWidth="1"/>
    <col min="2287" max="2287" width="10.375" style="1" customWidth="1"/>
    <col min="2288" max="2288" width="5" style="1" customWidth="1"/>
    <col min="2289" max="2289" width="9" style="1" customWidth="1"/>
    <col min="2290" max="2290" width="5.25" style="1" customWidth="1"/>
    <col min="2291" max="2291" width="5.75" style="1" customWidth="1"/>
    <col min="2292" max="2292" width="8.375" style="1" customWidth="1"/>
    <col min="2293" max="2293" width="7.375" style="1" customWidth="1"/>
    <col min="2294" max="2294" width="7.5" style="1" customWidth="1"/>
    <col min="2295" max="2295" width="6.25" style="1" customWidth="1"/>
    <col min="2296" max="2296" width="8.125" style="1" customWidth="1"/>
    <col min="2297" max="2297" width="9.125" style="1" customWidth="1"/>
    <col min="2298" max="2298" width="8.125" style="1" customWidth="1"/>
    <col min="2299" max="2299" width="7.5" style="1" customWidth="1"/>
    <col min="2300" max="2300" width="8.625" style="1" customWidth="1"/>
    <col min="2301" max="2301" width="10" style="1" customWidth="1"/>
    <col min="2302" max="2302" width="9.125" style="1" customWidth="1"/>
    <col min="2303" max="2305" width="7.75" style="1" customWidth="1"/>
    <col min="2306" max="2306" width="5.75" style="1" customWidth="1"/>
    <col min="2307" max="2307" width="7.75" style="1" customWidth="1"/>
    <col min="2308" max="2308" width="8.5" style="1" customWidth="1"/>
    <col min="2309" max="2309" width="11" style="1" customWidth="1"/>
    <col min="2310" max="2310" width="5.25" style="1" customWidth="1"/>
    <col min="2311" max="2541" width="9" style="1"/>
    <col min="2542" max="2542" width="3.75" style="1" customWidth="1"/>
    <col min="2543" max="2543" width="10.375" style="1" customWidth="1"/>
    <col min="2544" max="2544" width="5" style="1" customWidth="1"/>
    <col min="2545" max="2545" width="9" style="1" customWidth="1"/>
    <col min="2546" max="2546" width="5.25" style="1" customWidth="1"/>
    <col min="2547" max="2547" width="5.75" style="1" customWidth="1"/>
    <col min="2548" max="2548" width="8.375" style="1" customWidth="1"/>
    <col min="2549" max="2549" width="7.375" style="1" customWidth="1"/>
    <col min="2550" max="2550" width="7.5" style="1" customWidth="1"/>
    <col min="2551" max="2551" width="6.25" style="1" customWidth="1"/>
    <col min="2552" max="2552" width="8.125" style="1" customWidth="1"/>
    <col min="2553" max="2553" width="9.125" style="1" customWidth="1"/>
    <col min="2554" max="2554" width="8.125" style="1" customWidth="1"/>
    <col min="2555" max="2555" width="7.5" style="1" customWidth="1"/>
    <col min="2556" max="2556" width="8.625" style="1" customWidth="1"/>
    <col min="2557" max="2557" width="10" style="1" customWidth="1"/>
    <col min="2558" max="2558" width="9.125" style="1" customWidth="1"/>
    <col min="2559" max="2561" width="7.75" style="1" customWidth="1"/>
    <col min="2562" max="2562" width="5.75" style="1" customWidth="1"/>
    <col min="2563" max="2563" width="7.75" style="1" customWidth="1"/>
    <col min="2564" max="2564" width="8.5" style="1" customWidth="1"/>
    <col min="2565" max="2565" width="11" style="1" customWidth="1"/>
    <col min="2566" max="2566" width="5.25" style="1" customWidth="1"/>
    <col min="2567" max="2797" width="9" style="1"/>
    <col min="2798" max="2798" width="3.75" style="1" customWidth="1"/>
    <col min="2799" max="2799" width="10.375" style="1" customWidth="1"/>
    <col min="2800" max="2800" width="5" style="1" customWidth="1"/>
    <col min="2801" max="2801" width="9" style="1" customWidth="1"/>
    <col min="2802" max="2802" width="5.25" style="1" customWidth="1"/>
    <col min="2803" max="2803" width="5.75" style="1" customWidth="1"/>
    <col min="2804" max="2804" width="8.375" style="1" customWidth="1"/>
    <col min="2805" max="2805" width="7.375" style="1" customWidth="1"/>
    <col min="2806" max="2806" width="7.5" style="1" customWidth="1"/>
    <col min="2807" max="2807" width="6.25" style="1" customWidth="1"/>
    <col min="2808" max="2808" width="8.125" style="1" customWidth="1"/>
    <col min="2809" max="2809" width="9.125" style="1" customWidth="1"/>
    <col min="2810" max="2810" width="8.125" style="1" customWidth="1"/>
    <col min="2811" max="2811" width="7.5" style="1" customWidth="1"/>
    <col min="2812" max="2812" width="8.625" style="1" customWidth="1"/>
    <col min="2813" max="2813" width="10" style="1" customWidth="1"/>
    <col min="2814" max="2814" width="9.125" style="1" customWidth="1"/>
    <col min="2815" max="2817" width="7.75" style="1" customWidth="1"/>
    <col min="2818" max="2818" width="5.75" style="1" customWidth="1"/>
    <col min="2819" max="2819" width="7.75" style="1" customWidth="1"/>
    <col min="2820" max="2820" width="8.5" style="1" customWidth="1"/>
    <col min="2821" max="2821" width="11" style="1" customWidth="1"/>
    <col min="2822" max="2822" width="5.25" style="1" customWidth="1"/>
    <col min="2823" max="3053" width="9" style="1"/>
    <col min="3054" max="3054" width="3.75" style="1" customWidth="1"/>
    <col min="3055" max="3055" width="10.375" style="1" customWidth="1"/>
    <col min="3056" max="3056" width="5" style="1" customWidth="1"/>
    <col min="3057" max="3057" width="9" style="1" customWidth="1"/>
    <col min="3058" max="3058" width="5.25" style="1" customWidth="1"/>
    <col min="3059" max="3059" width="5.75" style="1" customWidth="1"/>
    <col min="3060" max="3060" width="8.375" style="1" customWidth="1"/>
    <col min="3061" max="3061" width="7.375" style="1" customWidth="1"/>
    <col min="3062" max="3062" width="7.5" style="1" customWidth="1"/>
    <col min="3063" max="3063" width="6.25" style="1" customWidth="1"/>
    <col min="3064" max="3064" width="8.125" style="1" customWidth="1"/>
    <col min="3065" max="3065" width="9.125" style="1" customWidth="1"/>
    <col min="3066" max="3066" width="8.125" style="1" customWidth="1"/>
    <col min="3067" max="3067" width="7.5" style="1" customWidth="1"/>
    <col min="3068" max="3068" width="8.625" style="1" customWidth="1"/>
    <col min="3069" max="3069" width="10" style="1" customWidth="1"/>
    <col min="3070" max="3070" width="9.125" style="1" customWidth="1"/>
    <col min="3071" max="3073" width="7.75" style="1" customWidth="1"/>
    <col min="3074" max="3074" width="5.75" style="1" customWidth="1"/>
    <col min="3075" max="3075" width="7.75" style="1" customWidth="1"/>
    <col min="3076" max="3076" width="8.5" style="1" customWidth="1"/>
    <col min="3077" max="3077" width="11" style="1" customWidth="1"/>
    <col min="3078" max="3078" width="5.25" style="1" customWidth="1"/>
    <col min="3079" max="3309" width="9" style="1"/>
    <col min="3310" max="3310" width="3.75" style="1" customWidth="1"/>
    <col min="3311" max="3311" width="10.375" style="1" customWidth="1"/>
    <col min="3312" max="3312" width="5" style="1" customWidth="1"/>
    <col min="3313" max="3313" width="9" style="1" customWidth="1"/>
    <col min="3314" max="3314" width="5.25" style="1" customWidth="1"/>
    <col min="3315" max="3315" width="5.75" style="1" customWidth="1"/>
    <col min="3316" max="3316" width="8.375" style="1" customWidth="1"/>
    <col min="3317" max="3317" width="7.375" style="1" customWidth="1"/>
    <col min="3318" max="3318" width="7.5" style="1" customWidth="1"/>
    <col min="3319" max="3319" width="6.25" style="1" customWidth="1"/>
    <col min="3320" max="3320" width="8.125" style="1" customWidth="1"/>
    <col min="3321" max="3321" width="9.125" style="1" customWidth="1"/>
    <col min="3322" max="3322" width="8.125" style="1" customWidth="1"/>
    <col min="3323" max="3323" width="7.5" style="1" customWidth="1"/>
    <col min="3324" max="3324" width="8.625" style="1" customWidth="1"/>
    <col min="3325" max="3325" width="10" style="1" customWidth="1"/>
    <col min="3326" max="3326" width="9.125" style="1" customWidth="1"/>
    <col min="3327" max="3329" width="7.75" style="1" customWidth="1"/>
    <col min="3330" max="3330" width="5.75" style="1" customWidth="1"/>
    <col min="3331" max="3331" width="7.75" style="1" customWidth="1"/>
    <col min="3332" max="3332" width="8.5" style="1" customWidth="1"/>
    <col min="3333" max="3333" width="11" style="1" customWidth="1"/>
    <col min="3334" max="3334" width="5.25" style="1" customWidth="1"/>
    <col min="3335" max="3565" width="9" style="1"/>
    <col min="3566" max="3566" width="3.75" style="1" customWidth="1"/>
    <col min="3567" max="3567" width="10.375" style="1" customWidth="1"/>
    <col min="3568" max="3568" width="5" style="1" customWidth="1"/>
    <col min="3569" max="3569" width="9" style="1" customWidth="1"/>
    <col min="3570" max="3570" width="5.25" style="1" customWidth="1"/>
    <col min="3571" max="3571" width="5.75" style="1" customWidth="1"/>
    <col min="3572" max="3572" width="8.375" style="1" customWidth="1"/>
    <col min="3573" max="3573" width="7.375" style="1" customWidth="1"/>
    <col min="3574" max="3574" width="7.5" style="1" customWidth="1"/>
    <col min="3575" max="3575" width="6.25" style="1" customWidth="1"/>
    <col min="3576" max="3576" width="8.125" style="1" customWidth="1"/>
    <col min="3577" max="3577" width="9.125" style="1" customWidth="1"/>
    <col min="3578" max="3578" width="8.125" style="1" customWidth="1"/>
    <col min="3579" max="3579" width="7.5" style="1" customWidth="1"/>
    <col min="3580" max="3580" width="8.625" style="1" customWidth="1"/>
    <col min="3581" max="3581" width="10" style="1" customWidth="1"/>
    <col min="3582" max="3582" width="9.125" style="1" customWidth="1"/>
    <col min="3583" max="3585" width="7.75" style="1" customWidth="1"/>
    <col min="3586" max="3586" width="5.75" style="1" customWidth="1"/>
    <col min="3587" max="3587" width="7.75" style="1" customWidth="1"/>
    <col min="3588" max="3588" width="8.5" style="1" customWidth="1"/>
    <col min="3589" max="3589" width="11" style="1" customWidth="1"/>
    <col min="3590" max="3590" width="5.25" style="1" customWidth="1"/>
    <col min="3591" max="3821" width="9" style="1"/>
    <col min="3822" max="3822" width="3.75" style="1" customWidth="1"/>
    <col min="3823" max="3823" width="10.375" style="1" customWidth="1"/>
    <col min="3824" max="3824" width="5" style="1" customWidth="1"/>
    <col min="3825" max="3825" width="9" style="1" customWidth="1"/>
    <col min="3826" max="3826" width="5.25" style="1" customWidth="1"/>
    <col min="3827" max="3827" width="5.75" style="1" customWidth="1"/>
    <col min="3828" max="3828" width="8.375" style="1" customWidth="1"/>
    <col min="3829" max="3829" width="7.375" style="1" customWidth="1"/>
    <col min="3830" max="3830" width="7.5" style="1" customWidth="1"/>
    <col min="3831" max="3831" width="6.25" style="1" customWidth="1"/>
    <col min="3832" max="3832" width="8.125" style="1" customWidth="1"/>
    <col min="3833" max="3833" width="9.125" style="1" customWidth="1"/>
    <col min="3834" max="3834" width="8.125" style="1" customWidth="1"/>
    <col min="3835" max="3835" width="7.5" style="1" customWidth="1"/>
    <col min="3836" max="3836" width="8.625" style="1" customWidth="1"/>
    <col min="3837" max="3837" width="10" style="1" customWidth="1"/>
    <col min="3838" max="3838" width="9.125" style="1" customWidth="1"/>
    <col min="3839" max="3841" width="7.75" style="1" customWidth="1"/>
    <col min="3842" max="3842" width="5.75" style="1" customWidth="1"/>
    <col min="3843" max="3843" width="7.75" style="1" customWidth="1"/>
    <col min="3844" max="3844" width="8.5" style="1" customWidth="1"/>
    <col min="3845" max="3845" width="11" style="1" customWidth="1"/>
    <col min="3846" max="3846" width="5.25" style="1" customWidth="1"/>
    <col min="3847" max="4077" width="9" style="1"/>
    <col min="4078" max="4078" width="3.75" style="1" customWidth="1"/>
    <col min="4079" max="4079" width="10.375" style="1" customWidth="1"/>
    <col min="4080" max="4080" width="5" style="1" customWidth="1"/>
    <col min="4081" max="4081" width="9" style="1" customWidth="1"/>
    <col min="4082" max="4082" width="5.25" style="1" customWidth="1"/>
    <col min="4083" max="4083" width="5.75" style="1" customWidth="1"/>
    <col min="4084" max="4084" width="8.375" style="1" customWidth="1"/>
    <col min="4085" max="4085" width="7.375" style="1" customWidth="1"/>
    <col min="4086" max="4086" width="7.5" style="1" customWidth="1"/>
    <col min="4087" max="4087" width="6.25" style="1" customWidth="1"/>
    <col min="4088" max="4088" width="8.125" style="1" customWidth="1"/>
    <col min="4089" max="4089" width="9.125" style="1" customWidth="1"/>
    <col min="4090" max="4090" width="8.125" style="1" customWidth="1"/>
    <col min="4091" max="4091" width="7.5" style="1" customWidth="1"/>
    <col min="4092" max="4092" width="8.625" style="1" customWidth="1"/>
    <col min="4093" max="4093" width="10" style="1" customWidth="1"/>
    <col min="4094" max="4094" width="9.125" style="1" customWidth="1"/>
    <col min="4095" max="4097" width="7.75" style="1" customWidth="1"/>
    <col min="4098" max="4098" width="5.75" style="1" customWidth="1"/>
    <col min="4099" max="4099" width="7.75" style="1" customWidth="1"/>
    <col min="4100" max="4100" width="8.5" style="1" customWidth="1"/>
    <col min="4101" max="4101" width="11" style="1" customWidth="1"/>
    <col min="4102" max="4102" width="5.25" style="1" customWidth="1"/>
    <col min="4103" max="4333" width="9" style="1"/>
    <col min="4334" max="4334" width="3.75" style="1" customWidth="1"/>
    <col min="4335" max="4335" width="10.375" style="1" customWidth="1"/>
    <col min="4336" max="4336" width="5" style="1" customWidth="1"/>
    <col min="4337" max="4337" width="9" style="1" customWidth="1"/>
    <col min="4338" max="4338" width="5.25" style="1" customWidth="1"/>
    <col min="4339" max="4339" width="5.75" style="1" customWidth="1"/>
    <col min="4340" max="4340" width="8.375" style="1" customWidth="1"/>
    <col min="4341" max="4341" width="7.375" style="1" customWidth="1"/>
    <col min="4342" max="4342" width="7.5" style="1" customWidth="1"/>
    <col min="4343" max="4343" width="6.25" style="1" customWidth="1"/>
    <col min="4344" max="4344" width="8.125" style="1" customWidth="1"/>
    <col min="4345" max="4345" width="9.125" style="1" customWidth="1"/>
    <col min="4346" max="4346" width="8.125" style="1" customWidth="1"/>
    <col min="4347" max="4347" width="7.5" style="1" customWidth="1"/>
    <col min="4348" max="4348" width="8.625" style="1" customWidth="1"/>
    <col min="4349" max="4349" width="10" style="1" customWidth="1"/>
    <col min="4350" max="4350" width="9.125" style="1" customWidth="1"/>
    <col min="4351" max="4353" width="7.75" style="1" customWidth="1"/>
    <col min="4354" max="4354" width="5.75" style="1" customWidth="1"/>
    <col min="4355" max="4355" width="7.75" style="1" customWidth="1"/>
    <col min="4356" max="4356" width="8.5" style="1" customWidth="1"/>
    <col min="4357" max="4357" width="11" style="1" customWidth="1"/>
    <col min="4358" max="4358" width="5.25" style="1" customWidth="1"/>
    <col min="4359" max="4589" width="9" style="1"/>
    <col min="4590" max="4590" width="3.75" style="1" customWidth="1"/>
    <col min="4591" max="4591" width="10.375" style="1" customWidth="1"/>
    <col min="4592" max="4592" width="5" style="1" customWidth="1"/>
    <col min="4593" max="4593" width="9" style="1" customWidth="1"/>
    <col min="4594" max="4594" width="5.25" style="1" customWidth="1"/>
    <col min="4595" max="4595" width="5.75" style="1" customWidth="1"/>
    <col min="4596" max="4596" width="8.375" style="1" customWidth="1"/>
    <col min="4597" max="4597" width="7.375" style="1" customWidth="1"/>
    <col min="4598" max="4598" width="7.5" style="1" customWidth="1"/>
    <col min="4599" max="4599" width="6.25" style="1" customWidth="1"/>
    <col min="4600" max="4600" width="8.125" style="1" customWidth="1"/>
    <col min="4601" max="4601" width="9.125" style="1" customWidth="1"/>
    <col min="4602" max="4602" width="8.125" style="1" customWidth="1"/>
    <col min="4603" max="4603" width="7.5" style="1" customWidth="1"/>
    <col min="4604" max="4604" width="8.625" style="1" customWidth="1"/>
    <col min="4605" max="4605" width="10" style="1" customWidth="1"/>
    <col min="4606" max="4606" width="9.125" style="1" customWidth="1"/>
    <col min="4607" max="4609" width="7.75" style="1" customWidth="1"/>
    <col min="4610" max="4610" width="5.75" style="1" customWidth="1"/>
    <col min="4611" max="4611" width="7.75" style="1" customWidth="1"/>
    <col min="4612" max="4612" width="8.5" style="1" customWidth="1"/>
    <col min="4613" max="4613" width="11" style="1" customWidth="1"/>
    <col min="4614" max="4614" width="5.25" style="1" customWidth="1"/>
    <col min="4615" max="4845" width="9" style="1"/>
    <col min="4846" max="4846" width="3.75" style="1" customWidth="1"/>
    <col min="4847" max="4847" width="10.375" style="1" customWidth="1"/>
    <col min="4848" max="4848" width="5" style="1" customWidth="1"/>
    <col min="4849" max="4849" width="9" style="1" customWidth="1"/>
    <col min="4850" max="4850" width="5.25" style="1" customWidth="1"/>
    <col min="4851" max="4851" width="5.75" style="1" customWidth="1"/>
    <col min="4852" max="4852" width="8.375" style="1" customWidth="1"/>
    <col min="4853" max="4853" width="7.375" style="1" customWidth="1"/>
    <col min="4854" max="4854" width="7.5" style="1" customWidth="1"/>
    <col min="4855" max="4855" width="6.25" style="1" customWidth="1"/>
    <col min="4856" max="4856" width="8.125" style="1" customWidth="1"/>
    <col min="4857" max="4857" width="9.125" style="1" customWidth="1"/>
    <col min="4858" max="4858" width="8.125" style="1" customWidth="1"/>
    <col min="4859" max="4859" width="7.5" style="1" customWidth="1"/>
    <col min="4860" max="4860" width="8.625" style="1" customWidth="1"/>
    <col min="4861" max="4861" width="10" style="1" customWidth="1"/>
    <col min="4862" max="4862" width="9.125" style="1" customWidth="1"/>
    <col min="4863" max="4865" width="7.75" style="1" customWidth="1"/>
    <col min="4866" max="4866" width="5.75" style="1" customWidth="1"/>
    <col min="4867" max="4867" width="7.75" style="1" customWidth="1"/>
    <col min="4868" max="4868" width="8.5" style="1" customWidth="1"/>
    <col min="4869" max="4869" width="11" style="1" customWidth="1"/>
    <col min="4870" max="4870" width="5.25" style="1" customWidth="1"/>
    <col min="4871" max="5101" width="9" style="1"/>
    <col min="5102" max="5102" width="3.75" style="1" customWidth="1"/>
    <col min="5103" max="5103" width="10.375" style="1" customWidth="1"/>
    <col min="5104" max="5104" width="5" style="1" customWidth="1"/>
    <col min="5105" max="5105" width="9" style="1" customWidth="1"/>
    <col min="5106" max="5106" width="5.25" style="1" customWidth="1"/>
    <col min="5107" max="5107" width="5.75" style="1" customWidth="1"/>
    <col min="5108" max="5108" width="8.375" style="1" customWidth="1"/>
    <col min="5109" max="5109" width="7.375" style="1" customWidth="1"/>
    <col min="5110" max="5110" width="7.5" style="1" customWidth="1"/>
    <col min="5111" max="5111" width="6.25" style="1" customWidth="1"/>
    <col min="5112" max="5112" width="8.125" style="1" customWidth="1"/>
    <col min="5113" max="5113" width="9.125" style="1" customWidth="1"/>
    <col min="5114" max="5114" width="8.125" style="1" customWidth="1"/>
    <col min="5115" max="5115" width="7.5" style="1" customWidth="1"/>
    <col min="5116" max="5116" width="8.625" style="1" customWidth="1"/>
    <col min="5117" max="5117" width="10" style="1" customWidth="1"/>
    <col min="5118" max="5118" width="9.125" style="1" customWidth="1"/>
    <col min="5119" max="5121" width="7.75" style="1" customWidth="1"/>
    <col min="5122" max="5122" width="5.75" style="1" customWidth="1"/>
    <col min="5123" max="5123" width="7.75" style="1" customWidth="1"/>
    <col min="5124" max="5124" width="8.5" style="1" customWidth="1"/>
    <col min="5125" max="5125" width="11" style="1" customWidth="1"/>
    <col min="5126" max="5126" width="5.25" style="1" customWidth="1"/>
    <col min="5127" max="5357" width="9" style="1"/>
    <col min="5358" max="5358" width="3.75" style="1" customWidth="1"/>
    <col min="5359" max="5359" width="10.375" style="1" customWidth="1"/>
    <col min="5360" max="5360" width="5" style="1" customWidth="1"/>
    <col min="5361" max="5361" width="9" style="1" customWidth="1"/>
    <col min="5362" max="5362" width="5.25" style="1" customWidth="1"/>
    <col min="5363" max="5363" width="5.75" style="1" customWidth="1"/>
    <col min="5364" max="5364" width="8.375" style="1" customWidth="1"/>
    <col min="5365" max="5365" width="7.375" style="1" customWidth="1"/>
    <col min="5366" max="5366" width="7.5" style="1" customWidth="1"/>
    <col min="5367" max="5367" width="6.25" style="1" customWidth="1"/>
    <col min="5368" max="5368" width="8.125" style="1" customWidth="1"/>
    <col min="5369" max="5369" width="9.125" style="1" customWidth="1"/>
    <col min="5370" max="5370" width="8.125" style="1" customWidth="1"/>
    <col min="5371" max="5371" width="7.5" style="1" customWidth="1"/>
    <col min="5372" max="5372" width="8.625" style="1" customWidth="1"/>
    <col min="5373" max="5373" width="10" style="1" customWidth="1"/>
    <col min="5374" max="5374" width="9.125" style="1" customWidth="1"/>
    <col min="5375" max="5377" width="7.75" style="1" customWidth="1"/>
    <col min="5378" max="5378" width="5.75" style="1" customWidth="1"/>
    <col min="5379" max="5379" width="7.75" style="1" customWidth="1"/>
    <col min="5380" max="5380" width="8.5" style="1" customWidth="1"/>
    <col min="5381" max="5381" width="11" style="1" customWidth="1"/>
    <col min="5382" max="5382" width="5.25" style="1" customWidth="1"/>
    <col min="5383" max="5613" width="9" style="1"/>
    <col min="5614" max="5614" width="3.75" style="1" customWidth="1"/>
    <col min="5615" max="5615" width="10.375" style="1" customWidth="1"/>
    <col min="5616" max="5616" width="5" style="1" customWidth="1"/>
    <col min="5617" max="5617" width="9" style="1" customWidth="1"/>
    <col min="5618" max="5618" width="5.25" style="1" customWidth="1"/>
    <col min="5619" max="5619" width="5.75" style="1" customWidth="1"/>
    <col min="5620" max="5620" width="8.375" style="1" customWidth="1"/>
    <col min="5621" max="5621" width="7.375" style="1" customWidth="1"/>
    <col min="5622" max="5622" width="7.5" style="1" customWidth="1"/>
    <col min="5623" max="5623" width="6.25" style="1" customWidth="1"/>
    <col min="5624" max="5624" width="8.125" style="1" customWidth="1"/>
    <col min="5625" max="5625" width="9.125" style="1" customWidth="1"/>
    <col min="5626" max="5626" width="8.125" style="1" customWidth="1"/>
    <col min="5627" max="5627" width="7.5" style="1" customWidth="1"/>
    <col min="5628" max="5628" width="8.625" style="1" customWidth="1"/>
    <col min="5629" max="5629" width="10" style="1" customWidth="1"/>
    <col min="5630" max="5630" width="9.125" style="1" customWidth="1"/>
    <col min="5631" max="5633" width="7.75" style="1" customWidth="1"/>
    <col min="5634" max="5634" width="5.75" style="1" customWidth="1"/>
    <col min="5635" max="5635" width="7.75" style="1" customWidth="1"/>
    <col min="5636" max="5636" width="8.5" style="1" customWidth="1"/>
    <col min="5637" max="5637" width="11" style="1" customWidth="1"/>
    <col min="5638" max="5638" width="5.25" style="1" customWidth="1"/>
    <col min="5639" max="5869" width="9" style="1"/>
    <col min="5870" max="5870" width="3.75" style="1" customWidth="1"/>
    <col min="5871" max="5871" width="10.375" style="1" customWidth="1"/>
    <col min="5872" max="5872" width="5" style="1" customWidth="1"/>
    <col min="5873" max="5873" width="9" style="1" customWidth="1"/>
    <col min="5874" max="5874" width="5.25" style="1" customWidth="1"/>
    <col min="5875" max="5875" width="5.75" style="1" customWidth="1"/>
    <col min="5876" max="5876" width="8.375" style="1" customWidth="1"/>
    <col min="5877" max="5877" width="7.375" style="1" customWidth="1"/>
    <col min="5878" max="5878" width="7.5" style="1" customWidth="1"/>
    <col min="5879" max="5879" width="6.25" style="1" customWidth="1"/>
    <col min="5880" max="5880" width="8.125" style="1" customWidth="1"/>
    <col min="5881" max="5881" width="9.125" style="1" customWidth="1"/>
    <col min="5882" max="5882" width="8.125" style="1" customWidth="1"/>
    <col min="5883" max="5883" width="7.5" style="1" customWidth="1"/>
    <col min="5884" max="5884" width="8.625" style="1" customWidth="1"/>
    <col min="5885" max="5885" width="10" style="1" customWidth="1"/>
    <col min="5886" max="5886" width="9.125" style="1" customWidth="1"/>
    <col min="5887" max="5889" width="7.75" style="1" customWidth="1"/>
    <col min="5890" max="5890" width="5.75" style="1" customWidth="1"/>
    <col min="5891" max="5891" width="7.75" style="1" customWidth="1"/>
    <col min="5892" max="5892" width="8.5" style="1" customWidth="1"/>
    <col min="5893" max="5893" width="11" style="1" customWidth="1"/>
    <col min="5894" max="5894" width="5.25" style="1" customWidth="1"/>
    <col min="5895" max="6125" width="9" style="1"/>
    <col min="6126" max="6126" width="3.75" style="1" customWidth="1"/>
    <col min="6127" max="6127" width="10.375" style="1" customWidth="1"/>
    <col min="6128" max="6128" width="5" style="1" customWidth="1"/>
    <col min="6129" max="6129" width="9" style="1" customWidth="1"/>
    <col min="6130" max="6130" width="5.25" style="1" customWidth="1"/>
    <col min="6131" max="6131" width="5.75" style="1" customWidth="1"/>
    <col min="6132" max="6132" width="8.375" style="1" customWidth="1"/>
    <col min="6133" max="6133" width="7.375" style="1" customWidth="1"/>
    <col min="6134" max="6134" width="7.5" style="1" customWidth="1"/>
    <col min="6135" max="6135" width="6.25" style="1" customWidth="1"/>
    <col min="6136" max="6136" width="8.125" style="1" customWidth="1"/>
    <col min="6137" max="6137" width="9.125" style="1" customWidth="1"/>
    <col min="6138" max="6138" width="8.125" style="1" customWidth="1"/>
    <col min="6139" max="6139" width="7.5" style="1" customWidth="1"/>
    <col min="6140" max="6140" width="8.625" style="1" customWidth="1"/>
    <col min="6141" max="6141" width="10" style="1" customWidth="1"/>
    <col min="6142" max="6142" width="9.125" style="1" customWidth="1"/>
    <col min="6143" max="6145" width="7.75" style="1" customWidth="1"/>
    <col min="6146" max="6146" width="5.75" style="1" customWidth="1"/>
    <col min="6147" max="6147" width="7.75" style="1" customWidth="1"/>
    <col min="6148" max="6148" width="8.5" style="1" customWidth="1"/>
    <col min="6149" max="6149" width="11" style="1" customWidth="1"/>
    <col min="6150" max="6150" width="5.25" style="1" customWidth="1"/>
    <col min="6151" max="6381" width="9" style="1"/>
    <col min="6382" max="6382" width="3.75" style="1" customWidth="1"/>
    <col min="6383" max="6383" width="10.375" style="1" customWidth="1"/>
    <col min="6384" max="6384" width="5" style="1" customWidth="1"/>
    <col min="6385" max="6385" width="9" style="1" customWidth="1"/>
    <col min="6386" max="6386" width="5.25" style="1" customWidth="1"/>
    <col min="6387" max="6387" width="5.75" style="1" customWidth="1"/>
    <col min="6388" max="6388" width="8.375" style="1" customWidth="1"/>
    <col min="6389" max="6389" width="7.375" style="1" customWidth="1"/>
    <col min="6390" max="6390" width="7.5" style="1" customWidth="1"/>
    <col min="6391" max="6391" width="6.25" style="1" customWidth="1"/>
    <col min="6392" max="6392" width="8.125" style="1" customWidth="1"/>
    <col min="6393" max="6393" width="9.125" style="1" customWidth="1"/>
    <col min="6394" max="6394" width="8.125" style="1" customWidth="1"/>
    <col min="6395" max="6395" width="7.5" style="1" customWidth="1"/>
    <col min="6396" max="6396" width="8.625" style="1" customWidth="1"/>
    <col min="6397" max="6397" width="10" style="1" customWidth="1"/>
    <col min="6398" max="6398" width="9.125" style="1" customWidth="1"/>
    <col min="6399" max="6401" width="7.75" style="1" customWidth="1"/>
    <col min="6402" max="6402" width="5.75" style="1" customWidth="1"/>
    <col min="6403" max="6403" width="7.75" style="1" customWidth="1"/>
    <col min="6404" max="6404" width="8.5" style="1" customWidth="1"/>
    <col min="6405" max="6405" width="11" style="1" customWidth="1"/>
    <col min="6406" max="6406" width="5.25" style="1" customWidth="1"/>
    <col min="6407" max="6637" width="9" style="1"/>
    <col min="6638" max="6638" width="3.75" style="1" customWidth="1"/>
    <col min="6639" max="6639" width="10.375" style="1" customWidth="1"/>
    <col min="6640" max="6640" width="5" style="1" customWidth="1"/>
    <col min="6641" max="6641" width="9" style="1" customWidth="1"/>
    <col min="6642" max="6642" width="5.25" style="1" customWidth="1"/>
    <col min="6643" max="6643" width="5.75" style="1" customWidth="1"/>
    <col min="6644" max="6644" width="8.375" style="1" customWidth="1"/>
    <col min="6645" max="6645" width="7.375" style="1" customWidth="1"/>
    <col min="6646" max="6646" width="7.5" style="1" customWidth="1"/>
    <col min="6647" max="6647" width="6.25" style="1" customWidth="1"/>
    <col min="6648" max="6648" width="8.125" style="1" customWidth="1"/>
    <col min="6649" max="6649" width="9.125" style="1" customWidth="1"/>
    <col min="6650" max="6650" width="8.125" style="1" customWidth="1"/>
    <col min="6651" max="6651" width="7.5" style="1" customWidth="1"/>
    <col min="6652" max="6652" width="8.625" style="1" customWidth="1"/>
    <col min="6653" max="6653" width="10" style="1" customWidth="1"/>
    <col min="6654" max="6654" width="9.125" style="1" customWidth="1"/>
    <col min="6655" max="6657" width="7.75" style="1" customWidth="1"/>
    <col min="6658" max="6658" width="5.75" style="1" customWidth="1"/>
    <col min="6659" max="6659" width="7.75" style="1" customWidth="1"/>
    <col min="6660" max="6660" width="8.5" style="1" customWidth="1"/>
    <col min="6661" max="6661" width="11" style="1" customWidth="1"/>
    <col min="6662" max="6662" width="5.25" style="1" customWidth="1"/>
    <col min="6663" max="6893" width="9" style="1"/>
    <col min="6894" max="6894" width="3.75" style="1" customWidth="1"/>
    <col min="6895" max="6895" width="10.375" style="1" customWidth="1"/>
    <col min="6896" max="6896" width="5" style="1" customWidth="1"/>
    <col min="6897" max="6897" width="9" style="1" customWidth="1"/>
    <col min="6898" max="6898" width="5.25" style="1" customWidth="1"/>
    <col min="6899" max="6899" width="5.75" style="1" customWidth="1"/>
    <col min="6900" max="6900" width="8.375" style="1" customWidth="1"/>
    <col min="6901" max="6901" width="7.375" style="1" customWidth="1"/>
    <col min="6902" max="6902" width="7.5" style="1" customWidth="1"/>
    <col min="6903" max="6903" width="6.25" style="1" customWidth="1"/>
    <col min="6904" max="6904" width="8.125" style="1" customWidth="1"/>
    <col min="6905" max="6905" width="9.125" style="1" customWidth="1"/>
    <col min="6906" max="6906" width="8.125" style="1" customWidth="1"/>
    <col min="6907" max="6907" width="7.5" style="1" customWidth="1"/>
    <col min="6908" max="6908" width="8.625" style="1" customWidth="1"/>
    <col min="6909" max="6909" width="10" style="1" customWidth="1"/>
    <col min="6910" max="6910" width="9.125" style="1" customWidth="1"/>
    <col min="6911" max="6913" width="7.75" style="1" customWidth="1"/>
    <col min="6914" max="6914" width="5.75" style="1" customWidth="1"/>
    <col min="6915" max="6915" width="7.75" style="1" customWidth="1"/>
    <col min="6916" max="6916" width="8.5" style="1" customWidth="1"/>
    <col min="6917" max="6917" width="11" style="1" customWidth="1"/>
    <col min="6918" max="6918" width="5.25" style="1" customWidth="1"/>
    <col min="6919" max="7149" width="9" style="1"/>
    <col min="7150" max="7150" width="3.75" style="1" customWidth="1"/>
    <col min="7151" max="7151" width="10.375" style="1" customWidth="1"/>
    <col min="7152" max="7152" width="5" style="1" customWidth="1"/>
    <col min="7153" max="7153" width="9" style="1" customWidth="1"/>
    <col min="7154" max="7154" width="5.25" style="1" customWidth="1"/>
    <col min="7155" max="7155" width="5.75" style="1" customWidth="1"/>
    <col min="7156" max="7156" width="8.375" style="1" customWidth="1"/>
    <col min="7157" max="7157" width="7.375" style="1" customWidth="1"/>
    <col min="7158" max="7158" width="7.5" style="1" customWidth="1"/>
    <col min="7159" max="7159" width="6.25" style="1" customWidth="1"/>
    <col min="7160" max="7160" width="8.125" style="1" customWidth="1"/>
    <col min="7161" max="7161" width="9.125" style="1" customWidth="1"/>
    <col min="7162" max="7162" width="8.125" style="1" customWidth="1"/>
    <col min="7163" max="7163" width="7.5" style="1" customWidth="1"/>
    <col min="7164" max="7164" width="8.625" style="1" customWidth="1"/>
    <col min="7165" max="7165" width="10" style="1" customWidth="1"/>
    <col min="7166" max="7166" width="9.125" style="1" customWidth="1"/>
    <col min="7167" max="7169" width="7.75" style="1" customWidth="1"/>
    <col min="7170" max="7170" width="5.75" style="1" customWidth="1"/>
    <col min="7171" max="7171" width="7.75" style="1" customWidth="1"/>
    <col min="7172" max="7172" width="8.5" style="1" customWidth="1"/>
    <col min="7173" max="7173" width="11" style="1" customWidth="1"/>
    <col min="7174" max="7174" width="5.25" style="1" customWidth="1"/>
    <col min="7175" max="7405" width="9" style="1"/>
    <col min="7406" max="7406" width="3.75" style="1" customWidth="1"/>
    <col min="7407" max="7407" width="10.375" style="1" customWidth="1"/>
    <col min="7408" max="7408" width="5" style="1" customWidth="1"/>
    <col min="7409" max="7409" width="9" style="1" customWidth="1"/>
    <col min="7410" max="7410" width="5.25" style="1" customWidth="1"/>
    <col min="7411" max="7411" width="5.75" style="1" customWidth="1"/>
    <col min="7412" max="7412" width="8.375" style="1" customWidth="1"/>
    <col min="7413" max="7413" width="7.375" style="1" customWidth="1"/>
    <col min="7414" max="7414" width="7.5" style="1" customWidth="1"/>
    <col min="7415" max="7415" width="6.25" style="1" customWidth="1"/>
    <col min="7416" max="7416" width="8.125" style="1" customWidth="1"/>
    <col min="7417" max="7417" width="9.125" style="1" customWidth="1"/>
    <col min="7418" max="7418" width="8.125" style="1" customWidth="1"/>
    <col min="7419" max="7419" width="7.5" style="1" customWidth="1"/>
    <col min="7420" max="7420" width="8.625" style="1" customWidth="1"/>
    <col min="7421" max="7421" width="10" style="1" customWidth="1"/>
    <col min="7422" max="7422" width="9.125" style="1" customWidth="1"/>
    <col min="7423" max="7425" width="7.75" style="1" customWidth="1"/>
    <col min="7426" max="7426" width="5.75" style="1" customWidth="1"/>
    <col min="7427" max="7427" width="7.75" style="1" customWidth="1"/>
    <col min="7428" max="7428" width="8.5" style="1" customWidth="1"/>
    <col min="7429" max="7429" width="11" style="1" customWidth="1"/>
    <col min="7430" max="7430" width="5.25" style="1" customWidth="1"/>
    <col min="7431" max="7661" width="9" style="1"/>
    <col min="7662" max="7662" width="3.75" style="1" customWidth="1"/>
    <col min="7663" max="7663" width="10.375" style="1" customWidth="1"/>
    <col min="7664" max="7664" width="5" style="1" customWidth="1"/>
    <col min="7665" max="7665" width="9" style="1" customWidth="1"/>
    <col min="7666" max="7666" width="5.25" style="1" customWidth="1"/>
    <col min="7667" max="7667" width="5.75" style="1" customWidth="1"/>
    <col min="7668" max="7668" width="8.375" style="1" customWidth="1"/>
    <col min="7669" max="7669" width="7.375" style="1" customWidth="1"/>
    <col min="7670" max="7670" width="7.5" style="1" customWidth="1"/>
    <col min="7671" max="7671" width="6.25" style="1" customWidth="1"/>
    <col min="7672" max="7672" width="8.125" style="1" customWidth="1"/>
    <col min="7673" max="7673" width="9.125" style="1" customWidth="1"/>
    <col min="7674" max="7674" width="8.125" style="1" customWidth="1"/>
    <col min="7675" max="7675" width="7.5" style="1" customWidth="1"/>
    <col min="7676" max="7676" width="8.625" style="1" customWidth="1"/>
    <col min="7677" max="7677" width="10" style="1" customWidth="1"/>
    <col min="7678" max="7678" width="9.125" style="1" customWidth="1"/>
    <col min="7679" max="7681" width="7.75" style="1" customWidth="1"/>
    <col min="7682" max="7682" width="5.75" style="1" customWidth="1"/>
    <col min="7683" max="7683" width="7.75" style="1" customWidth="1"/>
    <col min="7684" max="7684" width="8.5" style="1" customWidth="1"/>
    <col min="7685" max="7685" width="11" style="1" customWidth="1"/>
    <col min="7686" max="7686" width="5.25" style="1" customWidth="1"/>
    <col min="7687" max="7917" width="9" style="1"/>
    <col min="7918" max="7918" width="3.75" style="1" customWidth="1"/>
    <col min="7919" max="7919" width="10.375" style="1" customWidth="1"/>
    <col min="7920" max="7920" width="5" style="1" customWidth="1"/>
    <col min="7921" max="7921" width="9" style="1" customWidth="1"/>
    <col min="7922" max="7922" width="5.25" style="1" customWidth="1"/>
    <col min="7923" max="7923" width="5.75" style="1" customWidth="1"/>
    <col min="7924" max="7924" width="8.375" style="1" customWidth="1"/>
    <col min="7925" max="7925" width="7.375" style="1" customWidth="1"/>
    <col min="7926" max="7926" width="7.5" style="1" customWidth="1"/>
    <col min="7927" max="7927" width="6.25" style="1" customWidth="1"/>
    <col min="7928" max="7928" width="8.125" style="1" customWidth="1"/>
    <col min="7929" max="7929" width="9.125" style="1" customWidth="1"/>
    <col min="7930" max="7930" width="8.125" style="1" customWidth="1"/>
    <col min="7931" max="7931" width="7.5" style="1" customWidth="1"/>
    <col min="7932" max="7932" width="8.625" style="1" customWidth="1"/>
    <col min="7933" max="7933" width="10" style="1" customWidth="1"/>
    <col min="7934" max="7934" width="9.125" style="1" customWidth="1"/>
    <col min="7935" max="7937" width="7.75" style="1" customWidth="1"/>
    <col min="7938" max="7938" width="5.75" style="1" customWidth="1"/>
    <col min="7939" max="7939" width="7.75" style="1" customWidth="1"/>
    <col min="7940" max="7940" width="8.5" style="1" customWidth="1"/>
    <col min="7941" max="7941" width="11" style="1" customWidth="1"/>
    <col min="7942" max="7942" width="5.25" style="1" customWidth="1"/>
    <col min="7943" max="8173" width="9" style="1"/>
    <col min="8174" max="8174" width="3.75" style="1" customWidth="1"/>
    <col min="8175" max="8175" width="10.375" style="1" customWidth="1"/>
    <col min="8176" max="8176" width="5" style="1" customWidth="1"/>
    <col min="8177" max="8177" width="9" style="1" customWidth="1"/>
    <col min="8178" max="8178" width="5.25" style="1" customWidth="1"/>
    <col min="8179" max="8179" width="5.75" style="1" customWidth="1"/>
    <col min="8180" max="8180" width="8.375" style="1" customWidth="1"/>
    <col min="8181" max="8181" width="7.375" style="1" customWidth="1"/>
    <col min="8182" max="8182" width="7.5" style="1" customWidth="1"/>
    <col min="8183" max="8183" width="6.25" style="1" customWidth="1"/>
    <col min="8184" max="8184" width="8.125" style="1" customWidth="1"/>
    <col min="8185" max="8185" width="9.125" style="1" customWidth="1"/>
    <col min="8186" max="8186" width="8.125" style="1" customWidth="1"/>
    <col min="8187" max="8187" width="7.5" style="1" customWidth="1"/>
    <col min="8188" max="8188" width="8.625" style="1" customWidth="1"/>
    <col min="8189" max="8189" width="10" style="1" customWidth="1"/>
    <col min="8190" max="8190" width="9.125" style="1" customWidth="1"/>
    <col min="8191" max="8193" width="7.75" style="1" customWidth="1"/>
    <col min="8194" max="8194" width="5.75" style="1" customWidth="1"/>
    <col min="8195" max="8195" width="7.75" style="1" customWidth="1"/>
    <col min="8196" max="8196" width="8.5" style="1" customWidth="1"/>
    <col min="8197" max="8197" width="11" style="1" customWidth="1"/>
    <col min="8198" max="8198" width="5.25" style="1" customWidth="1"/>
    <col min="8199" max="8429" width="9" style="1"/>
    <col min="8430" max="8430" width="3.75" style="1" customWidth="1"/>
    <col min="8431" max="8431" width="10.375" style="1" customWidth="1"/>
    <col min="8432" max="8432" width="5" style="1" customWidth="1"/>
    <col min="8433" max="8433" width="9" style="1" customWidth="1"/>
    <col min="8434" max="8434" width="5.25" style="1" customWidth="1"/>
    <col min="8435" max="8435" width="5.75" style="1" customWidth="1"/>
    <col min="8436" max="8436" width="8.375" style="1" customWidth="1"/>
    <col min="8437" max="8437" width="7.375" style="1" customWidth="1"/>
    <col min="8438" max="8438" width="7.5" style="1" customWidth="1"/>
    <col min="8439" max="8439" width="6.25" style="1" customWidth="1"/>
    <col min="8440" max="8440" width="8.125" style="1" customWidth="1"/>
    <col min="8441" max="8441" width="9.125" style="1" customWidth="1"/>
    <col min="8442" max="8442" width="8.125" style="1" customWidth="1"/>
    <col min="8443" max="8443" width="7.5" style="1" customWidth="1"/>
    <col min="8444" max="8444" width="8.625" style="1" customWidth="1"/>
    <col min="8445" max="8445" width="10" style="1" customWidth="1"/>
    <col min="8446" max="8446" width="9.125" style="1" customWidth="1"/>
    <col min="8447" max="8449" width="7.75" style="1" customWidth="1"/>
    <col min="8450" max="8450" width="5.75" style="1" customWidth="1"/>
    <col min="8451" max="8451" width="7.75" style="1" customWidth="1"/>
    <col min="8452" max="8452" width="8.5" style="1" customWidth="1"/>
    <col min="8453" max="8453" width="11" style="1" customWidth="1"/>
    <col min="8454" max="8454" width="5.25" style="1" customWidth="1"/>
    <col min="8455" max="8685" width="9" style="1"/>
    <col min="8686" max="8686" width="3.75" style="1" customWidth="1"/>
    <col min="8687" max="8687" width="10.375" style="1" customWidth="1"/>
    <col min="8688" max="8688" width="5" style="1" customWidth="1"/>
    <col min="8689" max="8689" width="9" style="1" customWidth="1"/>
    <col min="8690" max="8690" width="5.25" style="1" customWidth="1"/>
    <col min="8691" max="8691" width="5.75" style="1" customWidth="1"/>
    <col min="8692" max="8692" width="8.375" style="1" customWidth="1"/>
    <col min="8693" max="8693" width="7.375" style="1" customWidth="1"/>
    <col min="8694" max="8694" width="7.5" style="1" customWidth="1"/>
    <col min="8695" max="8695" width="6.25" style="1" customWidth="1"/>
    <col min="8696" max="8696" width="8.125" style="1" customWidth="1"/>
    <col min="8697" max="8697" width="9.125" style="1" customWidth="1"/>
    <col min="8698" max="8698" width="8.125" style="1" customWidth="1"/>
    <col min="8699" max="8699" width="7.5" style="1" customWidth="1"/>
    <col min="8700" max="8700" width="8.625" style="1" customWidth="1"/>
    <col min="8701" max="8701" width="10" style="1" customWidth="1"/>
    <col min="8702" max="8702" width="9.125" style="1" customWidth="1"/>
    <col min="8703" max="8705" width="7.75" style="1" customWidth="1"/>
    <col min="8706" max="8706" width="5.75" style="1" customWidth="1"/>
    <col min="8707" max="8707" width="7.75" style="1" customWidth="1"/>
    <col min="8708" max="8708" width="8.5" style="1" customWidth="1"/>
    <col min="8709" max="8709" width="11" style="1" customWidth="1"/>
    <col min="8710" max="8710" width="5.25" style="1" customWidth="1"/>
    <col min="8711" max="8941" width="9" style="1"/>
    <col min="8942" max="8942" width="3.75" style="1" customWidth="1"/>
    <col min="8943" max="8943" width="10.375" style="1" customWidth="1"/>
    <col min="8944" max="8944" width="5" style="1" customWidth="1"/>
    <col min="8945" max="8945" width="9" style="1" customWidth="1"/>
    <col min="8946" max="8946" width="5.25" style="1" customWidth="1"/>
    <col min="8947" max="8947" width="5.75" style="1" customWidth="1"/>
    <col min="8948" max="8948" width="8.375" style="1" customWidth="1"/>
    <col min="8949" max="8949" width="7.375" style="1" customWidth="1"/>
    <col min="8950" max="8950" width="7.5" style="1" customWidth="1"/>
    <col min="8951" max="8951" width="6.25" style="1" customWidth="1"/>
    <col min="8952" max="8952" width="8.125" style="1" customWidth="1"/>
    <col min="8953" max="8953" width="9.125" style="1" customWidth="1"/>
    <col min="8954" max="8954" width="8.125" style="1" customWidth="1"/>
    <col min="8955" max="8955" width="7.5" style="1" customWidth="1"/>
    <col min="8956" max="8956" width="8.625" style="1" customWidth="1"/>
    <col min="8957" max="8957" width="10" style="1" customWidth="1"/>
    <col min="8958" max="8958" width="9.125" style="1" customWidth="1"/>
    <col min="8959" max="8961" width="7.75" style="1" customWidth="1"/>
    <col min="8962" max="8962" width="5.75" style="1" customWidth="1"/>
    <col min="8963" max="8963" width="7.75" style="1" customWidth="1"/>
    <col min="8964" max="8964" width="8.5" style="1" customWidth="1"/>
    <col min="8965" max="8965" width="11" style="1" customWidth="1"/>
    <col min="8966" max="8966" width="5.25" style="1" customWidth="1"/>
    <col min="8967" max="9197" width="9" style="1"/>
    <col min="9198" max="9198" width="3.75" style="1" customWidth="1"/>
    <col min="9199" max="9199" width="10.375" style="1" customWidth="1"/>
    <col min="9200" max="9200" width="5" style="1" customWidth="1"/>
    <col min="9201" max="9201" width="9" style="1" customWidth="1"/>
    <col min="9202" max="9202" width="5.25" style="1" customWidth="1"/>
    <col min="9203" max="9203" width="5.75" style="1" customWidth="1"/>
    <col min="9204" max="9204" width="8.375" style="1" customWidth="1"/>
    <col min="9205" max="9205" width="7.375" style="1" customWidth="1"/>
    <col min="9206" max="9206" width="7.5" style="1" customWidth="1"/>
    <col min="9207" max="9207" width="6.25" style="1" customWidth="1"/>
    <col min="9208" max="9208" width="8.125" style="1" customWidth="1"/>
    <col min="9209" max="9209" width="9.125" style="1" customWidth="1"/>
    <col min="9210" max="9210" width="8.125" style="1" customWidth="1"/>
    <col min="9211" max="9211" width="7.5" style="1" customWidth="1"/>
    <col min="9212" max="9212" width="8.625" style="1" customWidth="1"/>
    <col min="9213" max="9213" width="10" style="1" customWidth="1"/>
    <col min="9214" max="9214" width="9.125" style="1" customWidth="1"/>
    <col min="9215" max="9217" width="7.75" style="1" customWidth="1"/>
    <col min="9218" max="9218" width="5.75" style="1" customWidth="1"/>
    <col min="9219" max="9219" width="7.75" style="1" customWidth="1"/>
    <col min="9220" max="9220" width="8.5" style="1" customWidth="1"/>
    <col min="9221" max="9221" width="11" style="1" customWidth="1"/>
    <col min="9222" max="9222" width="5.25" style="1" customWidth="1"/>
    <col min="9223" max="9453" width="9" style="1"/>
    <col min="9454" max="9454" width="3.75" style="1" customWidth="1"/>
    <col min="9455" max="9455" width="10.375" style="1" customWidth="1"/>
    <col min="9456" max="9456" width="5" style="1" customWidth="1"/>
    <col min="9457" max="9457" width="9" style="1" customWidth="1"/>
    <col min="9458" max="9458" width="5.25" style="1" customWidth="1"/>
    <col min="9459" max="9459" width="5.75" style="1" customWidth="1"/>
    <col min="9460" max="9460" width="8.375" style="1" customWidth="1"/>
    <col min="9461" max="9461" width="7.375" style="1" customWidth="1"/>
    <col min="9462" max="9462" width="7.5" style="1" customWidth="1"/>
    <col min="9463" max="9463" width="6.25" style="1" customWidth="1"/>
    <col min="9464" max="9464" width="8.125" style="1" customWidth="1"/>
    <col min="9465" max="9465" width="9.125" style="1" customWidth="1"/>
    <col min="9466" max="9466" width="8.125" style="1" customWidth="1"/>
    <col min="9467" max="9467" width="7.5" style="1" customWidth="1"/>
    <col min="9468" max="9468" width="8.625" style="1" customWidth="1"/>
    <col min="9469" max="9469" width="10" style="1" customWidth="1"/>
    <col min="9470" max="9470" width="9.125" style="1" customWidth="1"/>
    <col min="9471" max="9473" width="7.75" style="1" customWidth="1"/>
    <col min="9474" max="9474" width="5.75" style="1" customWidth="1"/>
    <col min="9475" max="9475" width="7.75" style="1" customWidth="1"/>
    <col min="9476" max="9476" width="8.5" style="1" customWidth="1"/>
    <col min="9477" max="9477" width="11" style="1" customWidth="1"/>
    <col min="9478" max="9478" width="5.25" style="1" customWidth="1"/>
    <col min="9479" max="9709" width="9" style="1"/>
    <col min="9710" max="9710" width="3.75" style="1" customWidth="1"/>
    <col min="9711" max="9711" width="10.375" style="1" customWidth="1"/>
    <col min="9712" max="9712" width="5" style="1" customWidth="1"/>
    <col min="9713" max="9713" width="9" style="1" customWidth="1"/>
    <col min="9714" max="9714" width="5.25" style="1" customWidth="1"/>
    <col min="9715" max="9715" width="5.75" style="1" customWidth="1"/>
    <col min="9716" max="9716" width="8.375" style="1" customWidth="1"/>
    <col min="9717" max="9717" width="7.375" style="1" customWidth="1"/>
    <col min="9718" max="9718" width="7.5" style="1" customWidth="1"/>
    <col min="9719" max="9719" width="6.25" style="1" customWidth="1"/>
    <col min="9720" max="9720" width="8.125" style="1" customWidth="1"/>
    <col min="9721" max="9721" width="9.125" style="1" customWidth="1"/>
    <col min="9722" max="9722" width="8.125" style="1" customWidth="1"/>
    <col min="9723" max="9723" width="7.5" style="1" customWidth="1"/>
    <col min="9724" max="9724" width="8.625" style="1" customWidth="1"/>
    <col min="9725" max="9725" width="10" style="1" customWidth="1"/>
    <col min="9726" max="9726" width="9.125" style="1" customWidth="1"/>
    <col min="9727" max="9729" width="7.75" style="1" customWidth="1"/>
    <col min="9730" max="9730" width="5.75" style="1" customWidth="1"/>
    <col min="9731" max="9731" width="7.75" style="1" customWidth="1"/>
    <col min="9732" max="9732" width="8.5" style="1" customWidth="1"/>
    <col min="9733" max="9733" width="11" style="1" customWidth="1"/>
    <col min="9734" max="9734" width="5.25" style="1" customWidth="1"/>
    <col min="9735" max="9965" width="9" style="1"/>
    <col min="9966" max="9966" width="3.75" style="1" customWidth="1"/>
    <col min="9967" max="9967" width="10.375" style="1" customWidth="1"/>
    <col min="9968" max="9968" width="5" style="1" customWidth="1"/>
    <col min="9969" max="9969" width="9" style="1" customWidth="1"/>
    <col min="9970" max="9970" width="5.25" style="1" customWidth="1"/>
    <col min="9971" max="9971" width="5.75" style="1" customWidth="1"/>
    <col min="9972" max="9972" width="8.375" style="1" customWidth="1"/>
    <col min="9973" max="9973" width="7.375" style="1" customWidth="1"/>
    <col min="9974" max="9974" width="7.5" style="1" customWidth="1"/>
    <col min="9975" max="9975" width="6.25" style="1" customWidth="1"/>
    <col min="9976" max="9976" width="8.125" style="1" customWidth="1"/>
    <col min="9977" max="9977" width="9.125" style="1" customWidth="1"/>
    <col min="9978" max="9978" width="8.125" style="1" customWidth="1"/>
    <col min="9979" max="9979" width="7.5" style="1" customWidth="1"/>
    <col min="9980" max="9980" width="8.625" style="1" customWidth="1"/>
    <col min="9981" max="9981" width="10" style="1" customWidth="1"/>
    <col min="9982" max="9982" width="9.125" style="1" customWidth="1"/>
    <col min="9983" max="9985" width="7.75" style="1" customWidth="1"/>
    <col min="9986" max="9986" width="5.75" style="1" customWidth="1"/>
    <col min="9987" max="9987" width="7.75" style="1" customWidth="1"/>
    <col min="9988" max="9988" width="8.5" style="1" customWidth="1"/>
    <col min="9989" max="9989" width="11" style="1" customWidth="1"/>
    <col min="9990" max="9990" width="5.25" style="1" customWidth="1"/>
    <col min="9991" max="10221" width="9" style="1"/>
    <col min="10222" max="10222" width="3.75" style="1" customWidth="1"/>
    <col min="10223" max="10223" width="10.375" style="1" customWidth="1"/>
    <col min="10224" max="10224" width="5" style="1" customWidth="1"/>
    <col min="10225" max="10225" width="9" style="1" customWidth="1"/>
    <col min="10226" max="10226" width="5.25" style="1" customWidth="1"/>
    <col min="10227" max="10227" width="5.75" style="1" customWidth="1"/>
    <col min="10228" max="10228" width="8.375" style="1" customWidth="1"/>
    <col min="10229" max="10229" width="7.375" style="1" customWidth="1"/>
    <col min="10230" max="10230" width="7.5" style="1" customWidth="1"/>
    <col min="10231" max="10231" width="6.25" style="1" customWidth="1"/>
    <col min="10232" max="10232" width="8.125" style="1" customWidth="1"/>
    <col min="10233" max="10233" width="9.125" style="1" customWidth="1"/>
    <col min="10234" max="10234" width="8.125" style="1" customWidth="1"/>
    <col min="10235" max="10235" width="7.5" style="1" customWidth="1"/>
    <col min="10236" max="10236" width="8.625" style="1" customWidth="1"/>
    <col min="10237" max="10237" width="10" style="1" customWidth="1"/>
    <col min="10238" max="10238" width="9.125" style="1" customWidth="1"/>
    <col min="10239" max="10241" width="7.75" style="1" customWidth="1"/>
    <col min="10242" max="10242" width="5.75" style="1" customWidth="1"/>
    <col min="10243" max="10243" width="7.75" style="1" customWidth="1"/>
    <col min="10244" max="10244" width="8.5" style="1" customWidth="1"/>
    <col min="10245" max="10245" width="11" style="1" customWidth="1"/>
    <col min="10246" max="10246" width="5.25" style="1" customWidth="1"/>
    <col min="10247" max="10477" width="9" style="1"/>
    <col min="10478" max="10478" width="3.75" style="1" customWidth="1"/>
    <col min="10479" max="10479" width="10.375" style="1" customWidth="1"/>
    <col min="10480" max="10480" width="5" style="1" customWidth="1"/>
    <col min="10481" max="10481" width="9" style="1" customWidth="1"/>
    <col min="10482" max="10482" width="5.25" style="1" customWidth="1"/>
    <col min="10483" max="10483" width="5.75" style="1" customWidth="1"/>
    <col min="10484" max="10484" width="8.375" style="1" customWidth="1"/>
    <col min="10485" max="10485" width="7.375" style="1" customWidth="1"/>
    <col min="10486" max="10486" width="7.5" style="1" customWidth="1"/>
    <col min="10487" max="10487" width="6.25" style="1" customWidth="1"/>
    <col min="10488" max="10488" width="8.125" style="1" customWidth="1"/>
    <col min="10489" max="10489" width="9.125" style="1" customWidth="1"/>
    <col min="10490" max="10490" width="8.125" style="1" customWidth="1"/>
    <col min="10491" max="10491" width="7.5" style="1" customWidth="1"/>
    <col min="10492" max="10492" width="8.625" style="1" customWidth="1"/>
    <col min="10493" max="10493" width="10" style="1" customWidth="1"/>
    <col min="10494" max="10494" width="9.125" style="1" customWidth="1"/>
    <col min="10495" max="10497" width="7.75" style="1" customWidth="1"/>
    <col min="10498" max="10498" width="5.75" style="1" customWidth="1"/>
    <col min="10499" max="10499" width="7.75" style="1" customWidth="1"/>
    <col min="10500" max="10500" width="8.5" style="1" customWidth="1"/>
    <col min="10501" max="10501" width="11" style="1" customWidth="1"/>
    <col min="10502" max="10502" width="5.25" style="1" customWidth="1"/>
    <col min="10503" max="10733" width="9" style="1"/>
    <col min="10734" max="10734" width="3.75" style="1" customWidth="1"/>
    <col min="10735" max="10735" width="10.375" style="1" customWidth="1"/>
    <col min="10736" max="10736" width="5" style="1" customWidth="1"/>
    <col min="10737" max="10737" width="9" style="1" customWidth="1"/>
    <col min="10738" max="10738" width="5.25" style="1" customWidth="1"/>
    <col min="10739" max="10739" width="5.75" style="1" customWidth="1"/>
    <col min="10740" max="10740" width="8.375" style="1" customWidth="1"/>
    <col min="10741" max="10741" width="7.375" style="1" customWidth="1"/>
    <col min="10742" max="10742" width="7.5" style="1" customWidth="1"/>
    <col min="10743" max="10743" width="6.25" style="1" customWidth="1"/>
    <col min="10744" max="10744" width="8.125" style="1" customWidth="1"/>
    <col min="10745" max="10745" width="9.125" style="1" customWidth="1"/>
    <col min="10746" max="10746" width="8.125" style="1" customWidth="1"/>
    <col min="10747" max="10747" width="7.5" style="1" customWidth="1"/>
    <col min="10748" max="10748" width="8.625" style="1" customWidth="1"/>
    <col min="10749" max="10749" width="10" style="1" customWidth="1"/>
    <col min="10750" max="10750" width="9.125" style="1" customWidth="1"/>
    <col min="10751" max="10753" width="7.75" style="1" customWidth="1"/>
    <col min="10754" max="10754" width="5.75" style="1" customWidth="1"/>
    <col min="10755" max="10755" width="7.75" style="1" customWidth="1"/>
    <col min="10756" max="10756" width="8.5" style="1" customWidth="1"/>
    <col min="10757" max="10757" width="11" style="1" customWidth="1"/>
    <col min="10758" max="10758" width="5.25" style="1" customWidth="1"/>
    <col min="10759" max="10989" width="9" style="1"/>
    <col min="10990" max="10990" width="3.75" style="1" customWidth="1"/>
    <col min="10991" max="10991" width="10.375" style="1" customWidth="1"/>
    <col min="10992" max="10992" width="5" style="1" customWidth="1"/>
    <col min="10993" max="10993" width="9" style="1" customWidth="1"/>
    <col min="10994" max="10994" width="5.25" style="1" customWidth="1"/>
    <col min="10995" max="10995" width="5.75" style="1" customWidth="1"/>
    <col min="10996" max="10996" width="8.375" style="1" customWidth="1"/>
    <col min="10997" max="10997" width="7.375" style="1" customWidth="1"/>
    <col min="10998" max="10998" width="7.5" style="1" customWidth="1"/>
    <col min="10999" max="10999" width="6.25" style="1" customWidth="1"/>
    <col min="11000" max="11000" width="8.125" style="1" customWidth="1"/>
    <col min="11001" max="11001" width="9.125" style="1" customWidth="1"/>
    <col min="11002" max="11002" width="8.125" style="1" customWidth="1"/>
    <col min="11003" max="11003" width="7.5" style="1" customWidth="1"/>
    <col min="11004" max="11004" width="8.625" style="1" customWidth="1"/>
    <col min="11005" max="11005" width="10" style="1" customWidth="1"/>
    <col min="11006" max="11006" width="9.125" style="1" customWidth="1"/>
    <col min="11007" max="11009" width="7.75" style="1" customWidth="1"/>
    <col min="11010" max="11010" width="5.75" style="1" customWidth="1"/>
    <col min="11011" max="11011" width="7.75" style="1" customWidth="1"/>
    <col min="11012" max="11012" width="8.5" style="1" customWidth="1"/>
    <col min="11013" max="11013" width="11" style="1" customWidth="1"/>
    <col min="11014" max="11014" width="5.25" style="1" customWidth="1"/>
    <col min="11015" max="11245" width="9" style="1"/>
    <col min="11246" max="11246" width="3.75" style="1" customWidth="1"/>
    <col min="11247" max="11247" width="10.375" style="1" customWidth="1"/>
    <col min="11248" max="11248" width="5" style="1" customWidth="1"/>
    <col min="11249" max="11249" width="9" style="1" customWidth="1"/>
    <col min="11250" max="11250" width="5.25" style="1" customWidth="1"/>
    <col min="11251" max="11251" width="5.75" style="1" customWidth="1"/>
    <col min="11252" max="11252" width="8.375" style="1" customWidth="1"/>
    <col min="11253" max="11253" width="7.375" style="1" customWidth="1"/>
    <col min="11254" max="11254" width="7.5" style="1" customWidth="1"/>
    <col min="11255" max="11255" width="6.25" style="1" customWidth="1"/>
    <col min="11256" max="11256" width="8.125" style="1" customWidth="1"/>
    <col min="11257" max="11257" width="9.125" style="1" customWidth="1"/>
    <col min="11258" max="11258" width="8.125" style="1" customWidth="1"/>
    <col min="11259" max="11259" width="7.5" style="1" customWidth="1"/>
    <col min="11260" max="11260" width="8.625" style="1" customWidth="1"/>
    <col min="11261" max="11261" width="10" style="1" customWidth="1"/>
    <col min="11262" max="11262" width="9.125" style="1" customWidth="1"/>
    <col min="11263" max="11265" width="7.75" style="1" customWidth="1"/>
    <col min="11266" max="11266" width="5.75" style="1" customWidth="1"/>
    <col min="11267" max="11267" width="7.75" style="1" customWidth="1"/>
    <col min="11268" max="11268" width="8.5" style="1" customWidth="1"/>
    <col min="11269" max="11269" width="11" style="1" customWidth="1"/>
    <col min="11270" max="11270" width="5.25" style="1" customWidth="1"/>
    <col min="11271" max="11501" width="9" style="1"/>
    <col min="11502" max="11502" width="3.75" style="1" customWidth="1"/>
    <col min="11503" max="11503" width="10.375" style="1" customWidth="1"/>
    <col min="11504" max="11504" width="5" style="1" customWidth="1"/>
    <col min="11505" max="11505" width="9" style="1" customWidth="1"/>
    <col min="11506" max="11506" width="5.25" style="1" customWidth="1"/>
    <col min="11507" max="11507" width="5.75" style="1" customWidth="1"/>
    <col min="11508" max="11508" width="8.375" style="1" customWidth="1"/>
    <col min="11509" max="11509" width="7.375" style="1" customWidth="1"/>
    <col min="11510" max="11510" width="7.5" style="1" customWidth="1"/>
    <col min="11511" max="11511" width="6.25" style="1" customWidth="1"/>
    <col min="11512" max="11512" width="8.125" style="1" customWidth="1"/>
    <col min="11513" max="11513" width="9.125" style="1" customWidth="1"/>
    <col min="11514" max="11514" width="8.125" style="1" customWidth="1"/>
    <col min="11515" max="11515" width="7.5" style="1" customWidth="1"/>
    <col min="11516" max="11516" width="8.625" style="1" customWidth="1"/>
    <col min="11517" max="11517" width="10" style="1" customWidth="1"/>
    <col min="11518" max="11518" width="9.125" style="1" customWidth="1"/>
    <col min="11519" max="11521" width="7.75" style="1" customWidth="1"/>
    <col min="11522" max="11522" width="5.75" style="1" customWidth="1"/>
    <col min="11523" max="11523" width="7.75" style="1" customWidth="1"/>
    <col min="11524" max="11524" width="8.5" style="1" customWidth="1"/>
    <col min="11525" max="11525" width="11" style="1" customWidth="1"/>
    <col min="11526" max="11526" width="5.25" style="1" customWidth="1"/>
    <col min="11527" max="11757" width="9" style="1"/>
    <col min="11758" max="11758" width="3.75" style="1" customWidth="1"/>
    <col min="11759" max="11759" width="10.375" style="1" customWidth="1"/>
    <col min="11760" max="11760" width="5" style="1" customWidth="1"/>
    <col min="11761" max="11761" width="9" style="1" customWidth="1"/>
    <col min="11762" max="11762" width="5.25" style="1" customWidth="1"/>
    <col min="11763" max="11763" width="5.75" style="1" customWidth="1"/>
    <col min="11764" max="11764" width="8.375" style="1" customWidth="1"/>
    <col min="11765" max="11765" width="7.375" style="1" customWidth="1"/>
    <col min="11766" max="11766" width="7.5" style="1" customWidth="1"/>
    <col min="11767" max="11767" width="6.25" style="1" customWidth="1"/>
    <col min="11768" max="11768" width="8.125" style="1" customWidth="1"/>
    <col min="11769" max="11769" width="9.125" style="1" customWidth="1"/>
    <col min="11770" max="11770" width="8.125" style="1" customWidth="1"/>
    <col min="11771" max="11771" width="7.5" style="1" customWidth="1"/>
    <col min="11772" max="11772" width="8.625" style="1" customWidth="1"/>
    <col min="11773" max="11773" width="10" style="1" customWidth="1"/>
    <col min="11774" max="11774" width="9.125" style="1" customWidth="1"/>
    <col min="11775" max="11777" width="7.75" style="1" customWidth="1"/>
    <col min="11778" max="11778" width="5.75" style="1" customWidth="1"/>
    <col min="11779" max="11779" width="7.75" style="1" customWidth="1"/>
    <col min="11780" max="11780" width="8.5" style="1" customWidth="1"/>
    <col min="11781" max="11781" width="11" style="1" customWidth="1"/>
    <col min="11782" max="11782" width="5.25" style="1" customWidth="1"/>
    <col min="11783" max="12013" width="9" style="1"/>
    <col min="12014" max="12014" width="3.75" style="1" customWidth="1"/>
    <col min="12015" max="12015" width="10.375" style="1" customWidth="1"/>
    <col min="12016" max="12016" width="5" style="1" customWidth="1"/>
    <col min="12017" max="12017" width="9" style="1" customWidth="1"/>
    <col min="12018" max="12018" width="5.25" style="1" customWidth="1"/>
    <col min="12019" max="12019" width="5.75" style="1" customWidth="1"/>
    <col min="12020" max="12020" width="8.375" style="1" customWidth="1"/>
    <col min="12021" max="12021" width="7.375" style="1" customWidth="1"/>
    <col min="12022" max="12022" width="7.5" style="1" customWidth="1"/>
    <col min="12023" max="12023" width="6.25" style="1" customWidth="1"/>
    <col min="12024" max="12024" width="8.125" style="1" customWidth="1"/>
    <col min="12025" max="12025" width="9.125" style="1" customWidth="1"/>
    <col min="12026" max="12026" width="8.125" style="1" customWidth="1"/>
    <col min="12027" max="12027" width="7.5" style="1" customWidth="1"/>
    <col min="12028" max="12028" width="8.625" style="1" customWidth="1"/>
    <col min="12029" max="12029" width="10" style="1" customWidth="1"/>
    <col min="12030" max="12030" width="9.125" style="1" customWidth="1"/>
    <col min="12031" max="12033" width="7.75" style="1" customWidth="1"/>
    <col min="12034" max="12034" width="5.75" style="1" customWidth="1"/>
    <col min="12035" max="12035" width="7.75" style="1" customWidth="1"/>
    <col min="12036" max="12036" width="8.5" style="1" customWidth="1"/>
    <col min="12037" max="12037" width="11" style="1" customWidth="1"/>
    <col min="12038" max="12038" width="5.25" style="1" customWidth="1"/>
    <col min="12039" max="12269" width="9" style="1"/>
    <col min="12270" max="12270" width="3.75" style="1" customWidth="1"/>
    <col min="12271" max="12271" width="10.375" style="1" customWidth="1"/>
    <col min="12272" max="12272" width="5" style="1" customWidth="1"/>
    <col min="12273" max="12273" width="9" style="1" customWidth="1"/>
    <col min="12274" max="12274" width="5.25" style="1" customWidth="1"/>
    <col min="12275" max="12275" width="5.75" style="1" customWidth="1"/>
    <col min="12276" max="12276" width="8.375" style="1" customWidth="1"/>
    <col min="12277" max="12277" width="7.375" style="1" customWidth="1"/>
    <col min="12278" max="12278" width="7.5" style="1" customWidth="1"/>
    <col min="12279" max="12279" width="6.25" style="1" customWidth="1"/>
    <col min="12280" max="12280" width="8.125" style="1" customWidth="1"/>
    <col min="12281" max="12281" width="9.125" style="1" customWidth="1"/>
    <col min="12282" max="12282" width="8.125" style="1" customWidth="1"/>
    <col min="12283" max="12283" width="7.5" style="1" customWidth="1"/>
    <col min="12284" max="12284" width="8.625" style="1" customWidth="1"/>
    <col min="12285" max="12285" width="10" style="1" customWidth="1"/>
    <col min="12286" max="12286" width="9.125" style="1" customWidth="1"/>
    <col min="12287" max="12289" width="7.75" style="1" customWidth="1"/>
    <col min="12290" max="12290" width="5.75" style="1" customWidth="1"/>
    <col min="12291" max="12291" width="7.75" style="1" customWidth="1"/>
    <col min="12292" max="12292" width="8.5" style="1" customWidth="1"/>
    <col min="12293" max="12293" width="11" style="1" customWidth="1"/>
    <col min="12294" max="12294" width="5.25" style="1" customWidth="1"/>
    <col min="12295" max="12525" width="9" style="1"/>
    <col min="12526" max="12526" width="3.75" style="1" customWidth="1"/>
    <col min="12527" max="12527" width="10.375" style="1" customWidth="1"/>
    <col min="12528" max="12528" width="5" style="1" customWidth="1"/>
    <col min="12529" max="12529" width="9" style="1" customWidth="1"/>
    <col min="12530" max="12530" width="5.25" style="1" customWidth="1"/>
    <col min="12531" max="12531" width="5.75" style="1" customWidth="1"/>
    <col min="12532" max="12532" width="8.375" style="1" customWidth="1"/>
    <col min="12533" max="12533" width="7.375" style="1" customWidth="1"/>
    <col min="12534" max="12534" width="7.5" style="1" customWidth="1"/>
    <col min="12535" max="12535" width="6.25" style="1" customWidth="1"/>
    <col min="12536" max="12536" width="8.125" style="1" customWidth="1"/>
    <col min="12537" max="12537" width="9.125" style="1" customWidth="1"/>
    <col min="12538" max="12538" width="8.125" style="1" customWidth="1"/>
    <col min="12539" max="12539" width="7.5" style="1" customWidth="1"/>
    <col min="12540" max="12540" width="8.625" style="1" customWidth="1"/>
    <col min="12541" max="12541" width="10" style="1" customWidth="1"/>
    <col min="12542" max="12542" width="9.125" style="1" customWidth="1"/>
    <col min="12543" max="12545" width="7.75" style="1" customWidth="1"/>
    <col min="12546" max="12546" width="5.75" style="1" customWidth="1"/>
    <col min="12547" max="12547" width="7.75" style="1" customWidth="1"/>
    <col min="12548" max="12548" width="8.5" style="1" customWidth="1"/>
    <col min="12549" max="12549" width="11" style="1" customWidth="1"/>
    <col min="12550" max="12550" width="5.25" style="1" customWidth="1"/>
    <col min="12551" max="12781" width="9" style="1"/>
    <col min="12782" max="12782" width="3.75" style="1" customWidth="1"/>
    <col min="12783" max="12783" width="10.375" style="1" customWidth="1"/>
    <col min="12784" max="12784" width="5" style="1" customWidth="1"/>
    <col min="12785" max="12785" width="9" style="1" customWidth="1"/>
    <col min="12786" max="12786" width="5.25" style="1" customWidth="1"/>
    <col min="12787" max="12787" width="5.75" style="1" customWidth="1"/>
    <col min="12788" max="12788" width="8.375" style="1" customWidth="1"/>
    <col min="12789" max="12789" width="7.375" style="1" customWidth="1"/>
    <col min="12790" max="12790" width="7.5" style="1" customWidth="1"/>
    <col min="12791" max="12791" width="6.25" style="1" customWidth="1"/>
    <col min="12792" max="12792" width="8.125" style="1" customWidth="1"/>
    <col min="12793" max="12793" width="9.125" style="1" customWidth="1"/>
    <col min="12794" max="12794" width="8.125" style="1" customWidth="1"/>
    <col min="12795" max="12795" width="7.5" style="1" customWidth="1"/>
    <col min="12796" max="12796" width="8.625" style="1" customWidth="1"/>
    <col min="12797" max="12797" width="10" style="1" customWidth="1"/>
    <col min="12798" max="12798" width="9.125" style="1" customWidth="1"/>
    <col min="12799" max="12801" width="7.75" style="1" customWidth="1"/>
    <col min="12802" max="12802" width="5.75" style="1" customWidth="1"/>
    <col min="12803" max="12803" width="7.75" style="1" customWidth="1"/>
    <col min="12804" max="12804" width="8.5" style="1" customWidth="1"/>
    <col min="12805" max="12805" width="11" style="1" customWidth="1"/>
    <col min="12806" max="12806" width="5.25" style="1" customWidth="1"/>
    <col min="12807" max="13037" width="9" style="1"/>
    <col min="13038" max="13038" width="3.75" style="1" customWidth="1"/>
    <col min="13039" max="13039" width="10.375" style="1" customWidth="1"/>
    <col min="13040" max="13040" width="5" style="1" customWidth="1"/>
    <col min="13041" max="13041" width="9" style="1" customWidth="1"/>
    <col min="13042" max="13042" width="5.25" style="1" customWidth="1"/>
    <col min="13043" max="13043" width="5.75" style="1" customWidth="1"/>
    <col min="13044" max="13044" width="8.375" style="1" customWidth="1"/>
    <col min="13045" max="13045" width="7.375" style="1" customWidth="1"/>
    <col min="13046" max="13046" width="7.5" style="1" customWidth="1"/>
    <col min="13047" max="13047" width="6.25" style="1" customWidth="1"/>
    <col min="13048" max="13048" width="8.125" style="1" customWidth="1"/>
    <col min="13049" max="13049" width="9.125" style="1" customWidth="1"/>
    <col min="13050" max="13050" width="8.125" style="1" customWidth="1"/>
    <col min="13051" max="13051" width="7.5" style="1" customWidth="1"/>
    <col min="13052" max="13052" width="8.625" style="1" customWidth="1"/>
    <col min="13053" max="13053" width="10" style="1" customWidth="1"/>
    <col min="13054" max="13054" width="9.125" style="1" customWidth="1"/>
    <col min="13055" max="13057" width="7.75" style="1" customWidth="1"/>
    <col min="13058" max="13058" width="5.75" style="1" customWidth="1"/>
    <col min="13059" max="13059" width="7.75" style="1" customWidth="1"/>
    <col min="13060" max="13060" width="8.5" style="1" customWidth="1"/>
    <col min="13061" max="13061" width="11" style="1" customWidth="1"/>
    <col min="13062" max="13062" width="5.25" style="1" customWidth="1"/>
    <col min="13063" max="13293" width="9" style="1"/>
    <col min="13294" max="13294" width="3.75" style="1" customWidth="1"/>
    <col min="13295" max="13295" width="10.375" style="1" customWidth="1"/>
    <col min="13296" max="13296" width="5" style="1" customWidth="1"/>
    <col min="13297" max="13297" width="9" style="1" customWidth="1"/>
    <col min="13298" max="13298" width="5.25" style="1" customWidth="1"/>
    <col min="13299" max="13299" width="5.75" style="1" customWidth="1"/>
    <col min="13300" max="13300" width="8.375" style="1" customWidth="1"/>
    <col min="13301" max="13301" width="7.375" style="1" customWidth="1"/>
    <col min="13302" max="13302" width="7.5" style="1" customWidth="1"/>
    <col min="13303" max="13303" width="6.25" style="1" customWidth="1"/>
    <col min="13304" max="13304" width="8.125" style="1" customWidth="1"/>
    <col min="13305" max="13305" width="9.125" style="1" customWidth="1"/>
    <col min="13306" max="13306" width="8.125" style="1" customWidth="1"/>
    <col min="13307" max="13307" width="7.5" style="1" customWidth="1"/>
    <col min="13308" max="13308" width="8.625" style="1" customWidth="1"/>
    <col min="13309" max="13309" width="10" style="1" customWidth="1"/>
    <col min="13310" max="13310" width="9.125" style="1" customWidth="1"/>
    <col min="13311" max="13313" width="7.75" style="1" customWidth="1"/>
    <col min="13314" max="13314" width="5.75" style="1" customWidth="1"/>
    <col min="13315" max="13315" width="7.75" style="1" customWidth="1"/>
    <col min="13316" max="13316" width="8.5" style="1" customWidth="1"/>
    <col min="13317" max="13317" width="11" style="1" customWidth="1"/>
    <col min="13318" max="13318" width="5.25" style="1" customWidth="1"/>
    <col min="13319" max="13549" width="9" style="1"/>
    <col min="13550" max="13550" width="3.75" style="1" customWidth="1"/>
    <col min="13551" max="13551" width="10.375" style="1" customWidth="1"/>
    <col min="13552" max="13552" width="5" style="1" customWidth="1"/>
    <col min="13553" max="13553" width="9" style="1" customWidth="1"/>
    <col min="13554" max="13554" width="5.25" style="1" customWidth="1"/>
    <col min="13555" max="13555" width="5.75" style="1" customWidth="1"/>
    <col min="13556" max="13556" width="8.375" style="1" customWidth="1"/>
    <col min="13557" max="13557" width="7.375" style="1" customWidth="1"/>
    <col min="13558" max="13558" width="7.5" style="1" customWidth="1"/>
    <col min="13559" max="13559" width="6.25" style="1" customWidth="1"/>
    <col min="13560" max="13560" width="8.125" style="1" customWidth="1"/>
    <col min="13561" max="13561" width="9.125" style="1" customWidth="1"/>
    <col min="13562" max="13562" width="8.125" style="1" customWidth="1"/>
    <col min="13563" max="13563" width="7.5" style="1" customWidth="1"/>
    <col min="13564" max="13564" width="8.625" style="1" customWidth="1"/>
    <col min="13565" max="13565" width="10" style="1" customWidth="1"/>
    <col min="13566" max="13566" width="9.125" style="1" customWidth="1"/>
    <col min="13567" max="13569" width="7.75" style="1" customWidth="1"/>
    <col min="13570" max="13570" width="5.75" style="1" customWidth="1"/>
    <col min="13571" max="13571" width="7.75" style="1" customWidth="1"/>
    <col min="13572" max="13572" width="8.5" style="1" customWidth="1"/>
    <col min="13573" max="13573" width="11" style="1" customWidth="1"/>
    <col min="13574" max="13574" width="5.25" style="1" customWidth="1"/>
    <col min="13575" max="13805" width="9" style="1"/>
    <col min="13806" max="13806" width="3.75" style="1" customWidth="1"/>
    <col min="13807" max="13807" width="10.375" style="1" customWidth="1"/>
    <col min="13808" max="13808" width="5" style="1" customWidth="1"/>
    <col min="13809" max="13809" width="9" style="1" customWidth="1"/>
    <col min="13810" max="13810" width="5.25" style="1" customWidth="1"/>
    <col min="13811" max="13811" width="5.75" style="1" customWidth="1"/>
    <col min="13812" max="13812" width="8.375" style="1" customWidth="1"/>
    <col min="13813" max="13813" width="7.375" style="1" customWidth="1"/>
    <col min="13814" max="13814" width="7.5" style="1" customWidth="1"/>
    <col min="13815" max="13815" width="6.25" style="1" customWidth="1"/>
    <col min="13816" max="13816" width="8.125" style="1" customWidth="1"/>
    <col min="13817" max="13817" width="9.125" style="1" customWidth="1"/>
    <col min="13818" max="13818" width="8.125" style="1" customWidth="1"/>
    <col min="13819" max="13819" width="7.5" style="1" customWidth="1"/>
    <col min="13820" max="13820" width="8.625" style="1" customWidth="1"/>
    <col min="13821" max="13821" width="10" style="1" customWidth="1"/>
    <col min="13822" max="13822" width="9.125" style="1" customWidth="1"/>
    <col min="13823" max="13825" width="7.75" style="1" customWidth="1"/>
    <col min="13826" max="13826" width="5.75" style="1" customWidth="1"/>
    <col min="13827" max="13827" width="7.75" style="1" customWidth="1"/>
    <col min="13828" max="13828" width="8.5" style="1" customWidth="1"/>
    <col min="13829" max="13829" width="11" style="1" customWidth="1"/>
    <col min="13830" max="13830" width="5.25" style="1" customWidth="1"/>
    <col min="13831" max="14061" width="9" style="1"/>
    <col min="14062" max="14062" width="3.75" style="1" customWidth="1"/>
    <col min="14063" max="14063" width="10.375" style="1" customWidth="1"/>
    <col min="14064" max="14064" width="5" style="1" customWidth="1"/>
    <col min="14065" max="14065" width="9" style="1" customWidth="1"/>
    <col min="14066" max="14066" width="5.25" style="1" customWidth="1"/>
    <col min="14067" max="14067" width="5.75" style="1" customWidth="1"/>
    <col min="14068" max="14068" width="8.375" style="1" customWidth="1"/>
    <col min="14069" max="14069" width="7.375" style="1" customWidth="1"/>
    <col min="14070" max="14070" width="7.5" style="1" customWidth="1"/>
    <col min="14071" max="14071" width="6.25" style="1" customWidth="1"/>
    <col min="14072" max="14072" width="8.125" style="1" customWidth="1"/>
    <col min="14073" max="14073" width="9.125" style="1" customWidth="1"/>
    <col min="14074" max="14074" width="8.125" style="1" customWidth="1"/>
    <col min="14075" max="14075" width="7.5" style="1" customWidth="1"/>
    <col min="14076" max="14076" width="8.625" style="1" customWidth="1"/>
    <col min="14077" max="14077" width="10" style="1" customWidth="1"/>
    <col min="14078" max="14078" width="9.125" style="1" customWidth="1"/>
    <col min="14079" max="14081" width="7.75" style="1" customWidth="1"/>
    <col min="14082" max="14082" width="5.75" style="1" customWidth="1"/>
    <col min="14083" max="14083" width="7.75" style="1" customWidth="1"/>
    <col min="14084" max="14084" width="8.5" style="1" customWidth="1"/>
    <col min="14085" max="14085" width="11" style="1" customWidth="1"/>
    <col min="14086" max="14086" width="5.25" style="1" customWidth="1"/>
    <col min="14087" max="14317" width="9" style="1"/>
    <col min="14318" max="14318" width="3.75" style="1" customWidth="1"/>
    <col min="14319" max="14319" width="10.375" style="1" customWidth="1"/>
    <col min="14320" max="14320" width="5" style="1" customWidth="1"/>
    <col min="14321" max="14321" width="9" style="1" customWidth="1"/>
    <col min="14322" max="14322" width="5.25" style="1" customWidth="1"/>
    <col min="14323" max="14323" width="5.75" style="1" customWidth="1"/>
    <col min="14324" max="14324" width="8.375" style="1" customWidth="1"/>
    <col min="14325" max="14325" width="7.375" style="1" customWidth="1"/>
    <col min="14326" max="14326" width="7.5" style="1" customWidth="1"/>
    <col min="14327" max="14327" width="6.25" style="1" customWidth="1"/>
    <col min="14328" max="14328" width="8.125" style="1" customWidth="1"/>
    <col min="14329" max="14329" width="9.125" style="1" customWidth="1"/>
    <col min="14330" max="14330" width="8.125" style="1" customWidth="1"/>
    <col min="14331" max="14331" width="7.5" style="1" customWidth="1"/>
    <col min="14332" max="14332" width="8.625" style="1" customWidth="1"/>
    <col min="14333" max="14333" width="10" style="1" customWidth="1"/>
    <col min="14334" max="14334" width="9.125" style="1" customWidth="1"/>
    <col min="14335" max="14337" width="7.75" style="1" customWidth="1"/>
    <col min="14338" max="14338" width="5.75" style="1" customWidth="1"/>
    <col min="14339" max="14339" width="7.75" style="1" customWidth="1"/>
    <col min="14340" max="14340" width="8.5" style="1" customWidth="1"/>
    <col min="14341" max="14341" width="11" style="1" customWidth="1"/>
    <col min="14342" max="14342" width="5.25" style="1" customWidth="1"/>
    <col min="14343" max="14573" width="9" style="1"/>
    <col min="14574" max="14574" width="3.75" style="1" customWidth="1"/>
    <col min="14575" max="14575" width="10.375" style="1" customWidth="1"/>
    <col min="14576" max="14576" width="5" style="1" customWidth="1"/>
    <col min="14577" max="14577" width="9" style="1" customWidth="1"/>
    <col min="14578" max="14578" width="5.25" style="1" customWidth="1"/>
    <col min="14579" max="14579" width="5.75" style="1" customWidth="1"/>
    <col min="14580" max="14580" width="8.375" style="1" customWidth="1"/>
    <col min="14581" max="14581" width="7.375" style="1" customWidth="1"/>
    <col min="14582" max="14582" width="7.5" style="1" customWidth="1"/>
    <col min="14583" max="14583" width="6.25" style="1" customWidth="1"/>
    <col min="14584" max="14584" width="8.125" style="1" customWidth="1"/>
    <col min="14585" max="14585" width="9.125" style="1" customWidth="1"/>
    <col min="14586" max="14586" width="8.125" style="1" customWidth="1"/>
    <col min="14587" max="14587" width="7.5" style="1" customWidth="1"/>
    <col min="14588" max="14588" width="8.625" style="1" customWidth="1"/>
    <col min="14589" max="14589" width="10" style="1" customWidth="1"/>
    <col min="14590" max="14590" width="9.125" style="1" customWidth="1"/>
    <col min="14591" max="14593" width="7.75" style="1" customWidth="1"/>
    <col min="14594" max="14594" width="5.75" style="1" customWidth="1"/>
    <col min="14595" max="14595" width="7.75" style="1" customWidth="1"/>
    <col min="14596" max="14596" width="8.5" style="1" customWidth="1"/>
    <col min="14597" max="14597" width="11" style="1" customWidth="1"/>
    <col min="14598" max="14598" width="5.25" style="1" customWidth="1"/>
    <col min="14599" max="14829" width="9" style="1"/>
    <col min="14830" max="14830" width="3.75" style="1" customWidth="1"/>
    <col min="14831" max="14831" width="10.375" style="1" customWidth="1"/>
    <col min="14832" max="14832" width="5" style="1" customWidth="1"/>
    <col min="14833" max="14833" width="9" style="1" customWidth="1"/>
    <col min="14834" max="14834" width="5.25" style="1" customWidth="1"/>
    <col min="14835" max="14835" width="5.75" style="1" customWidth="1"/>
    <col min="14836" max="14836" width="8.375" style="1" customWidth="1"/>
    <col min="14837" max="14837" width="7.375" style="1" customWidth="1"/>
    <col min="14838" max="14838" width="7.5" style="1" customWidth="1"/>
    <col min="14839" max="14839" width="6.25" style="1" customWidth="1"/>
    <col min="14840" max="14840" width="8.125" style="1" customWidth="1"/>
    <col min="14841" max="14841" width="9.125" style="1" customWidth="1"/>
    <col min="14842" max="14842" width="8.125" style="1" customWidth="1"/>
    <col min="14843" max="14843" width="7.5" style="1" customWidth="1"/>
    <col min="14844" max="14844" width="8.625" style="1" customWidth="1"/>
    <col min="14845" max="14845" width="10" style="1" customWidth="1"/>
    <col min="14846" max="14846" width="9.125" style="1" customWidth="1"/>
    <col min="14847" max="14849" width="7.75" style="1" customWidth="1"/>
    <col min="14850" max="14850" width="5.75" style="1" customWidth="1"/>
    <col min="14851" max="14851" width="7.75" style="1" customWidth="1"/>
    <col min="14852" max="14852" width="8.5" style="1" customWidth="1"/>
    <col min="14853" max="14853" width="11" style="1" customWidth="1"/>
    <col min="14854" max="14854" width="5.25" style="1" customWidth="1"/>
    <col min="14855" max="15085" width="9" style="1"/>
    <col min="15086" max="15086" width="3.75" style="1" customWidth="1"/>
    <col min="15087" max="15087" width="10.375" style="1" customWidth="1"/>
    <col min="15088" max="15088" width="5" style="1" customWidth="1"/>
    <col min="15089" max="15089" width="9" style="1" customWidth="1"/>
    <col min="15090" max="15090" width="5.25" style="1" customWidth="1"/>
    <col min="15091" max="15091" width="5.75" style="1" customWidth="1"/>
    <col min="15092" max="15092" width="8.375" style="1" customWidth="1"/>
    <col min="15093" max="15093" width="7.375" style="1" customWidth="1"/>
    <col min="15094" max="15094" width="7.5" style="1" customWidth="1"/>
    <col min="15095" max="15095" width="6.25" style="1" customWidth="1"/>
    <col min="15096" max="15096" width="8.125" style="1" customWidth="1"/>
    <col min="15097" max="15097" width="9.125" style="1" customWidth="1"/>
    <col min="15098" max="15098" width="8.125" style="1" customWidth="1"/>
    <col min="15099" max="15099" width="7.5" style="1" customWidth="1"/>
    <col min="15100" max="15100" width="8.625" style="1" customWidth="1"/>
    <col min="15101" max="15101" width="10" style="1" customWidth="1"/>
    <col min="15102" max="15102" width="9.125" style="1" customWidth="1"/>
    <col min="15103" max="15105" width="7.75" style="1" customWidth="1"/>
    <col min="15106" max="15106" width="5.75" style="1" customWidth="1"/>
    <col min="15107" max="15107" width="7.75" style="1" customWidth="1"/>
    <col min="15108" max="15108" width="8.5" style="1" customWidth="1"/>
    <col min="15109" max="15109" width="11" style="1" customWidth="1"/>
    <col min="15110" max="15110" width="5.25" style="1" customWidth="1"/>
    <col min="15111" max="15341" width="9" style="1"/>
    <col min="15342" max="15342" width="3.75" style="1" customWidth="1"/>
    <col min="15343" max="15343" width="10.375" style="1" customWidth="1"/>
    <col min="15344" max="15344" width="5" style="1" customWidth="1"/>
    <col min="15345" max="15345" width="9" style="1" customWidth="1"/>
    <col min="15346" max="15346" width="5.25" style="1" customWidth="1"/>
    <col min="15347" max="15347" width="5.75" style="1" customWidth="1"/>
    <col min="15348" max="15348" width="8.375" style="1" customWidth="1"/>
    <col min="15349" max="15349" width="7.375" style="1" customWidth="1"/>
    <col min="15350" max="15350" width="7.5" style="1" customWidth="1"/>
    <col min="15351" max="15351" width="6.25" style="1" customWidth="1"/>
    <col min="15352" max="15352" width="8.125" style="1" customWidth="1"/>
    <col min="15353" max="15353" width="9.125" style="1" customWidth="1"/>
    <col min="15354" max="15354" width="8.125" style="1" customWidth="1"/>
    <col min="15355" max="15355" width="7.5" style="1" customWidth="1"/>
    <col min="15356" max="15356" width="8.625" style="1" customWidth="1"/>
    <col min="15357" max="15357" width="10" style="1" customWidth="1"/>
    <col min="15358" max="15358" width="9.125" style="1" customWidth="1"/>
    <col min="15359" max="15361" width="7.75" style="1" customWidth="1"/>
    <col min="15362" max="15362" width="5.75" style="1" customWidth="1"/>
    <col min="15363" max="15363" width="7.75" style="1" customWidth="1"/>
    <col min="15364" max="15364" width="8.5" style="1" customWidth="1"/>
    <col min="15365" max="15365" width="11" style="1" customWidth="1"/>
    <col min="15366" max="15366" width="5.25" style="1" customWidth="1"/>
    <col min="15367" max="15597" width="9" style="1"/>
    <col min="15598" max="15598" width="3.75" style="1" customWidth="1"/>
    <col min="15599" max="15599" width="10.375" style="1" customWidth="1"/>
    <col min="15600" max="15600" width="5" style="1" customWidth="1"/>
    <col min="15601" max="15601" width="9" style="1" customWidth="1"/>
    <col min="15602" max="15602" width="5.25" style="1" customWidth="1"/>
    <col min="15603" max="15603" width="5.75" style="1" customWidth="1"/>
    <col min="15604" max="15604" width="8.375" style="1" customWidth="1"/>
    <col min="15605" max="15605" width="7.375" style="1" customWidth="1"/>
    <col min="15606" max="15606" width="7.5" style="1" customWidth="1"/>
    <col min="15607" max="15607" width="6.25" style="1" customWidth="1"/>
    <col min="15608" max="15608" width="8.125" style="1" customWidth="1"/>
    <col min="15609" max="15609" width="9.125" style="1" customWidth="1"/>
    <col min="15610" max="15610" width="8.125" style="1" customWidth="1"/>
    <col min="15611" max="15611" width="7.5" style="1" customWidth="1"/>
    <col min="15612" max="15612" width="8.625" style="1" customWidth="1"/>
    <col min="15613" max="15613" width="10" style="1" customWidth="1"/>
    <col min="15614" max="15614" width="9.125" style="1" customWidth="1"/>
    <col min="15615" max="15617" width="7.75" style="1" customWidth="1"/>
    <col min="15618" max="15618" width="5.75" style="1" customWidth="1"/>
    <col min="15619" max="15619" width="7.75" style="1" customWidth="1"/>
    <col min="15620" max="15620" width="8.5" style="1" customWidth="1"/>
    <col min="15621" max="15621" width="11" style="1" customWidth="1"/>
    <col min="15622" max="15622" width="5.25" style="1" customWidth="1"/>
    <col min="15623" max="15853" width="9" style="1"/>
    <col min="15854" max="15854" width="3.75" style="1" customWidth="1"/>
    <col min="15855" max="15855" width="10.375" style="1" customWidth="1"/>
    <col min="15856" max="15856" width="5" style="1" customWidth="1"/>
    <col min="15857" max="15857" width="9" style="1" customWidth="1"/>
    <col min="15858" max="15858" width="5.25" style="1" customWidth="1"/>
    <col min="15859" max="15859" width="5.75" style="1" customWidth="1"/>
    <col min="15860" max="15860" width="8.375" style="1" customWidth="1"/>
    <col min="15861" max="15861" width="7.375" style="1" customWidth="1"/>
    <col min="15862" max="15862" width="7.5" style="1" customWidth="1"/>
    <col min="15863" max="15863" width="6.25" style="1" customWidth="1"/>
    <col min="15864" max="15864" width="8.125" style="1" customWidth="1"/>
    <col min="15865" max="15865" width="9.125" style="1" customWidth="1"/>
    <col min="15866" max="15866" width="8.125" style="1" customWidth="1"/>
    <col min="15867" max="15867" width="7.5" style="1" customWidth="1"/>
    <col min="15868" max="15868" width="8.625" style="1" customWidth="1"/>
    <col min="15869" max="15869" width="10" style="1" customWidth="1"/>
    <col min="15870" max="15870" width="9.125" style="1" customWidth="1"/>
    <col min="15871" max="15873" width="7.75" style="1" customWidth="1"/>
    <col min="15874" max="15874" width="5.75" style="1" customWidth="1"/>
    <col min="15875" max="15875" width="7.75" style="1" customWidth="1"/>
    <col min="15876" max="15876" width="8.5" style="1" customWidth="1"/>
    <col min="15877" max="15877" width="11" style="1" customWidth="1"/>
    <col min="15878" max="15878" width="5.25" style="1" customWidth="1"/>
    <col min="15879" max="16109" width="9" style="1"/>
    <col min="16110" max="16110" width="3.75" style="1" customWidth="1"/>
    <col min="16111" max="16111" width="10.375" style="1" customWidth="1"/>
    <col min="16112" max="16112" width="5" style="1" customWidth="1"/>
    <col min="16113" max="16113" width="9" style="1" customWidth="1"/>
    <col min="16114" max="16114" width="5.25" style="1" customWidth="1"/>
    <col min="16115" max="16115" width="5.75" style="1" customWidth="1"/>
    <col min="16116" max="16116" width="8.375" style="1" customWidth="1"/>
    <col min="16117" max="16117" width="7.375" style="1" customWidth="1"/>
    <col min="16118" max="16118" width="7.5" style="1" customWidth="1"/>
    <col min="16119" max="16119" width="6.25" style="1" customWidth="1"/>
    <col min="16120" max="16120" width="8.125" style="1" customWidth="1"/>
    <col min="16121" max="16121" width="9.125" style="1" customWidth="1"/>
    <col min="16122" max="16122" width="8.125" style="1" customWidth="1"/>
    <col min="16123" max="16123" width="7.5" style="1" customWidth="1"/>
    <col min="16124" max="16124" width="8.625" style="1" customWidth="1"/>
    <col min="16125" max="16125" width="10" style="1" customWidth="1"/>
    <col min="16126" max="16126" width="9.125" style="1" customWidth="1"/>
    <col min="16127" max="16129" width="7.75" style="1" customWidth="1"/>
    <col min="16130" max="16130" width="5.75" style="1" customWidth="1"/>
    <col min="16131" max="16131" width="7.75" style="1" customWidth="1"/>
    <col min="16132" max="16132" width="8.5" style="1" customWidth="1"/>
    <col min="16133" max="16133" width="11" style="1" customWidth="1"/>
    <col min="16134" max="16134" width="5.25" style="1" customWidth="1"/>
    <col min="16135" max="16384" width="9" style="1"/>
  </cols>
  <sheetData>
    <row r="1" spans="1:29" s="75" customFormat="1" x14ac:dyDescent="0.25">
      <c r="A1" s="96" t="s">
        <v>0</v>
      </c>
      <c r="C1" s="76"/>
      <c r="D1" s="76"/>
      <c r="E1" s="77"/>
      <c r="F1" s="93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29" s="75" customFormat="1" x14ac:dyDescent="0.25">
      <c r="A2" s="96" t="s">
        <v>625</v>
      </c>
      <c r="C2" s="76"/>
      <c r="D2" s="76"/>
      <c r="E2" s="77"/>
      <c r="F2" s="93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3" spans="1:29" s="79" customFormat="1" ht="25.5" x14ac:dyDescent="0.35">
      <c r="A3" s="287" t="s">
        <v>2</v>
      </c>
      <c r="B3" s="287"/>
      <c r="C3" s="287"/>
      <c r="D3" s="287"/>
      <c r="E3" s="287"/>
      <c r="F3" s="287"/>
      <c r="G3" s="287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29" s="79" customFormat="1" ht="25.5" x14ac:dyDescent="0.35">
      <c r="A4" s="288" t="s">
        <v>601</v>
      </c>
      <c r="B4" s="288"/>
      <c r="C4" s="288"/>
      <c r="D4" s="288"/>
      <c r="E4" s="288"/>
      <c r="F4" s="288"/>
      <c r="G4" s="288"/>
      <c r="H4" s="288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29" s="84" customFormat="1" x14ac:dyDescent="0.25">
      <c r="A5" s="97"/>
      <c r="B5" s="81"/>
      <c r="C5" s="82"/>
      <c r="D5" s="82"/>
      <c r="E5" s="77"/>
      <c r="F5" s="94"/>
      <c r="G5" s="81"/>
      <c r="H5" s="81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</row>
    <row r="6" spans="1:29" s="85" customFormat="1" ht="12" customHeight="1" x14ac:dyDescent="0.2">
      <c r="A6" s="289" t="s">
        <v>3</v>
      </c>
      <c r="B6" s="290" t="s">
        <v>4</v>
      </c>
      <c r="C6" s="291" t="s">
        <v>5</v>
      </c>
      <c r="D6" s="291" t="s">
        <v>6</v>
      </c>
      <c r="E6" s="294" t="s">
        <v>7</v>
      </c>
      <c r="F6" s="297" t="s">
        <v>8</v>
      </c>
      <c r="G6" s="291" t="s">
        <v>11</v>
      </c>
      <c r="H6" s="303" t="s">
        <v>607</v>
      </c>
    </row>
    <row r="7" spans="1:29" s="85" customFormat="1" ht="15.75" customHeight="1" x14ac:dyDescent="0.2">
      <c r="A7" s="289"/>
      <c r="B7" s="290"/>
      <c r="C7" s="292"/>
      <c r="D7" s="292"/>
      <c r="E7" s="295"/>
      <c r="F7" s="298"/>
      <c r="G7" s="292"/>
      <c r="H7" s="303"/>
    </row>
    <row r="8" spans="1:29" s="85" customFormat="1" ht="20.25" customHeight="1" x14ac:dyDescent="0.2">
      <c r="A8" s="289"/>
      <c r="B8" s="290"/>
      <c r="C8" s="293"/>
      <c r="D8" s="293"/>
      <c r="E8" s="296"/>
      <c r="F8" s="299"/>
      <c r="G8" s="293"/>
      <c r="H8" s="303"/>
    </row>
    <row r="9" spans="1:29" s="85" customFormat="1" ht="21.75" customHeight="1" x14ac:dyDescent="0.2">
      <c r="A9" s="284" t="s">
        <v>13</v>
      </c>
      <c r="B9" s="285"/>
      <c r="C9" s="286"/>
      <c r="D9" s="155"/>
      <c r="E9" s="156"/>
      <c r="F9" s="157"/>
      <c r="G9" s="164"/>
      <c r="H9" s="159"/>
    </row>
    <row r="10" spans="1:29" s="116" customFormat="1" ht="24" customHeight="1" x14ac:dyDescent="0.25">
      <c r="A10" s="99">
        <v>1</v>
      </c>
      <c r="B10" s="185" t="s">
        <v>306</v>
      </c>
      <c r="C10" s="86" t="s">
        <v>15</v>
      </c>
      <c r="D10" s="86" t="s">
        <v>582</v>
      </c>
      <c r="E10" s="88">
        <v>350000</v>
      </c>
      <c r="F10" s="186">
        <v>5.5</v>
      </c>
      <c r="G10" s="86">
        <v>1925000</v>
      </c>
      <c r="H10" s="115"/>
    </row>
    <row r="11" spans="1:29" s="116" customFormat="1" ht="24" customHeight="1" x14ac:dyDescent="0.25">
      <c r="A11" s="99">
        <v>2</v>
      </c>
      <c r="B11" s="114" t="s">
        <v>307</v>
      </c>
      <c r="C11" s="86" t="s">
        <v>15</v>
      </c>
      <c r="D11" s="86" t="s">
        <v>583</v>
      </c>
      <c r="E11" s="88">
        <v>350000</v>
      </c>
      <c r="F11" s="101">
        <v>5.5</v>
      </c>
      <c r="G11" s="86">
        <v>1925000</v>
      </c>
      <c r="H11" s="115"/>
    </row>
    <row r="12" spans="1:29" s="116" customFormat="1" ht="24" customHeight="1" x14ac:dyDescent="0.25">
      <c r="A12" s="99">
        <v>3</v>
      </c>
      <c r="B12" s="114" t="s">
        <v>308</v>
      </c>
      <c r="C12" s="86" t="s">
        <v>15</v>
      </c>
      <c r="D12" s="86" t="s">
        <v>584</v>
      </c>
      <c r="E12" s="88">
        <v>350000</v>
      </c>
      <c r="F12" s="101">
        <v>5.5</v>
      </c>
      <c r="G12" s="86">
        <v>1925000</v>
      </c>
      <c r="H12" s="115"/>
    </row>
    <row r="13" spans="1:29" s="116" customFormat="1" ht="24" customHeight="1" x14ac:dyDescent="0.25">
      <c r="A13" s="99">
        <v>4</v>
      </c>
      <c r="B13" s="114" t="s">
        <v>310</v>
      </c>
      <c r="C13" s="86" t="s">
        <v>15</v>
      </c>
      <c r="D13" s="86" t="s">
        <v>585</v>
      </c>
      <c r="E13" s="88">
        <v>350000</v>
      </c>
      <c r="F13" s="101">
        <v>5.5</v>
      </c>
      <c r="G13" s="86">
        <v>1925000</v>
      </c>
      <c r="H13" s="115"/>
    </row>
    <row r="14" spans="1:29" s="116" customFormat="1" ht="24" customHeight="1" x14ac:dyDescent="0.25">
      <c r="A14" s="99">
        <v>5</v>
      </c>
      <c r="B14" s="114" t="s">
        <v>311</v>
      </c>
      <c r="C14" s="86" t="s">
        <v>15</v>
      </c>
      <c r="D14" s="86" t="s">
        <v>586</v>
      </c>
      <c r="E14" s="88">
        <v>350000</v>
      </c>
      <c r="F14" s="101">
        <v>5.5</v>
      </c>
      <c r="G14" s="86">
        <v>1925000</v>
      </c>
      <c r="H14" s="115"/>
    </row>
    <row r="15" spans="1:29" s="116" customFormat="1" ht="24" customHeight="1" x14ac:dyDescent="0.25">
      <c r="A15" s="99">
        <v>6</v>
      </c>
      <c r="B15" s="114" t="s">
        <v>312</v>
      </c>
      <c r="C15" s="86" t="s">
        <v>15</v>
      </c>
      <c r="D15" s="86" t="s">
        <v>587</v>
      </c>
      <c r="E15" s="88">
        <v>350000</v>
      </c>
      <c r="F15" s="101">
        <v>5.5</v>
      </c>
      <c r="G15" s="86">
        <v>1925000</v>
      </c>
      <c r="H15" s="115"/>
    </row>
    <row r="16" spans="1:29" s="116" customFormat="1" ht="24" customHeight="1" x14ac:dyDescent="0.25">
      <c r="A16" s="99">
        <v>7</v>
      </c>
      <c r="B16" s="114" t="s">
        <v>313</v>
      </c>
      <c r="C16" s="86" t="s">
        <v>15</v>
      </c>
      <c r="D16" s="86" t="s">
        <v>588</v>
      </c>
      <c r="E16" s="88">
        <v>350000</v>
      </c>
      <c r="F16" s="101">
        <v>5.5</v>
      </c>
      <c r="G16" s="86">
        <v>1925000</v>
      </c>
      <c r="H16" s="115"/>
    </row>
    <row r="17" spans="1:8" s="116" customFormat="1" ht="24" customHeight="1" x14ac:dyDescent="0.25">
      <c r="A17" s="99">
        <v>8</v>
      </c>
      <c r="B17" s="114" t="s">
        <v>314</v>
      </c>
      <c r="C17" s="86" t="s">
        <v>15</v>
      </c>
      <c r="D17" s="86" t="s">
        <v>589</v>
      </c>
      <c r="E17" s="88">
        <v>350000</v>
      </c>
      <c r="F17" s="101">
        <v>5.5</v>
      </c>
      <c r="G17" s="86">
        <v>1925000</v>
      </c>
      <c r="H17" s="115"/>
    </row>
    <row r="18" spans="1:8" s="116" customFormat="1" ht="24" customHeight="1" x14ac:dyDescent="0.25">
      <c r="A18" s="99">
        <v>9</v>
      </c>
      <c r="B18" s="114" t="s">
        <v>315</v>
      </c>
      <c r="C18" s="86" t="s">
        <v>15</v>
      </c>
      <c r="D18" s="86" t="s">
        <v>590</v>
      </c>
      <c r="E18" s="88">
        <v>350000</v>
      </c>
      <c r="F18" s="101">
        <v>5.5</v>
      </c>
      <c r="G18" s="86">
        <v>1925000</v>
      </c>
      <c r="H18" s="115"/>
    </row>
    <row r="19" spans="1:8" s="116" customFormat="1" ht="24" customHeight="1" x14ac:dyDescent="0.25">
      <c r="A19" s="99">
        <v>10</v>
      </c>
      <c r="B19" s="114" t="s">
        <v>365</v>
      </c>
      <c r="C19" s="86" t="s">
        <v>15</v>
      </c>
      <c r="D19" s="86" t="s">
        <v>591</v>
      </c>
      <c r="E19" s="88">
        <v>350000</v>
      </c>
      <c r="F19" s="101">
        <v>5.5</v>
      </c>
      <c r="G19" s="86">
        <v>1925000</v>
      </c>
      <c r="H19" s="115"/>
    </row>
    <row r="20" spans="1:8" s="116" customFormat="1" ht="24" customHeight="1" x14ac:dyDescent="0.25">
      <c r="A20" s="99">
        <v>11</v>
      </c>
      <c r="B20" s="114" t="s">
        <v>366</v>
      </c>
      <c r="C20" s="86" t="s">
        <v>15</v>
      </c>
      <c r="D20" s="86" t="s">
        <v>592</v>
      </c>
      <c r="E20" s="88">
        <v>350000</v>
      </c>
      <c r="F20" s="101">
        <v>5.5</v>
      </c>
      <c r="G20" s="86">
        <v>1925000</v>
      </c>
      <c r="H20" s="115"/>
    </row>
    <row r="21" spans="1:8" s="116" customFormat="1" ht="24" customHeight="1" x14ac:dyDescent="0.25">
      <c r="A21" s="99">
        <v>12</v>
      </c>
      <c r="B21" s="114" t="s">
        <v>493</v>
      </c>
      <c r="C21" s="86" t="s">
        <v>15</v>
      </c>
      <c r="D21" s="86" t="s">
        <v>494</v>
      </c>
      <c r="E21" s="88">
        <v>350000</v>
      </c>
      <c r="F21" s="101">
        <v>5.5</v>
      </c>
      <c r="G21" s="86">
        <v>1925000</v>
      </c>
      <c r="H21" s="115"/>
    </row>
    <row r="22" spans="1:8" s="116" customFormat="1" ht="24" customHeight="1" x14ac:dyDescent="0.25">
      <c r="A22" s="99">
        <v>13</v>
      </c>
      <c r="B22" s="114" t="s">
        <v>536</v>
      </c>
      <c r="C22" s="86" t="s">
        <v>15</v>
      </c>
      <c r="D22" s="86" t="s">
        <v>537</v>
      </c>
      <c r="E22" s="88">
        <v>320000</v>
      </c>
      <c r="F22" s="101">
        <v>6</v>
      </c>
      <c r="G22" s="86">
        <v>1920000</v>
      </c>
      <c r="H22" s="115"/>
    </row>
    <row r="23" spans="1:8" s="116" customFormat="1" ht="24" customHeight="1" x14ac:dyDescent="0.25">
      <c r="A23" s="99">
        <v>14</v>
      </c>
      <c r="B23" s="114" t="s">
        <v>570</v>
      </c>
      <c r="C23" s="86" t="s">
        <v>15</v>
      </c>
      <c r="D23" s="86" t="s">
        <v>571</v>
      </c>
      <c r="E23" s="88">
        <v>320000</v>
      </c>
      <c r="F23" s="101">
        <v>6</v>
      </c>
      <c r="G23" s="86">
        <v>1920000</v>
      </c>
      <c r="H23" s="115"/>
    </row>
    <row r="24" spans="1:8" s="116" customFormat="1" ht="24" customHeight="1" x14ac:dyDescent="0.25">
      <c r="A24" s="99">
        <v>15</v>
      </c>
      <c r="B24" s="114" t="s">
        <v>574</v>
      </c>
      <c r="C24" s="86" t="s">
        <v>15</v>
      </c>
      <c r="D24" s="86" t="s">
        <v>575</v>
      </c>
      <c r="E24" s="88">
        <v>320000</v>
      </c>
      <c r="F24" s="101">
        <v>6</v>
      </c>
      <c r="G24" s="86">
        <v>1920000</v>
      </c>
      <c r="H24" s="115"/>
    </row>
    <row r="25" spans="1:8" s="116" customFormat="1" ht="24" customHeight="1" x14ac:dyDescent="0.25">
      <c r="A25" s="99">
        <v>16</v>
      </c>
      <c r="B25" s="114" t="s">
        <v>380</v>
      </c>
      <c r="C25" s="86" t="s">
        <v>15</v>
      </c>
      <c r="D25" s="86" t="s">
        <v>597</v>
      </c>
      <c r="E25" s="88">
        <v>380000</v>
      </c>
      <c r="F25" s="101">
        <v>5.5</v>
      </c>
      <c r="G25" s="86">
        <v>2090000</v>
      </c>
      <c r="H25" s="115"/>
    </row>
    <row r="26" spans="1:8" s="116" customFormat="1" ht="24" customHeight="1" x14ac:dyDescent="0.25">
      <c r="A26" s="99">
        <v>17</v>
      </c>
      <c r="B26" s="114" t="s">
        <v>511</v>
      </c>
      <c r="C26" s="86" t="s">
        <v>15</v>
      </c>
      <c r="D26" s="86" t="s">
        <v>512</v>
      </c>
      <c r="E26" s="88">
        <v>350000</v>
      </c>
      <c r="F26" s="101">
        <v>5.5</v>
      </c>
      <c r="G26" s="86">
        <v>1925000</v>
      </c>
      <c r="H26" s="115"/>
    </row>
    <row r="27" spans="1:8" s="116" customFormat="1" ht="24" customHeight="1" x14ac:dyDescent="0.25">
      <c r="A27" s="99">
        <v>18</v>
      </c>
      <c r="B27" s="114" t="s">
        <v>514</v>
      </c>
      <c r="C27" s="86" t="s">
        <v>15</v>
      </c>
      <c r="D27" s="86" t="s">
        <v>515</v>
      </c>
      <c r="E27" s="88">
        <v>350000</v>
      </c>
      <c r="F27" s="101">
        <v>5.5</v>
      </c>
      <c r="G27" s="86">
        <v>1925000</v>
      </c>
      <c r="H27" s="115"/>
    </row>
    <row r="28" spans="1:8" s="116" customFormat="1" ht="24" customHeight="1" x14ac:dyDescent="0.25">
      <c r="A28" s="99">
        <v>19</v>
      </c>
      <c r="B28" s="114" t="s">
        <v>517</v>
      </c>
      <c r="C28" s="86" t="s">
        <v>15</v>
      </c>
      <c r="D28" s="86" t="s">
        <v>518</v>
      </c>
      <c r="E28" s="88">
        <v>350000</v>
      </c>
      <c r="F28" s="101">
        <v>5.5</v>
      </c>
      <c r="G28" s="86">
        <v>1925000</v>
      </c>
      <c r="H28" s="115"/>
    </row>
    <row r="29" spans="1:8" s="116" customFormat="1" ht="24" customHeight="1" x14ac:dyDescent="0.25">
      <c r="A29" s="99">
        <v>20</v>
      </c>
      <c r="B29" s="114" t="s">
        <v>530</v>
      </c>
      <c r="C29" s="86" t="s">
        <v>15</v>
      </c>
      <c r="D29" s="86" t="s">
        <v>531</v>
      </c>
      <c r="E29" s="88">
        <v>350000</v>
      </c>
      <c r="F29" s="101">
        <v>5.5</v>
      </c>
      <c r="G29" s="86">
        <v>1925000</v>
      </c>
      <c r="H29" s="115"/>
    </row>
    <row r="30" spans="1:8" s="116" customFormat="1" ht="24" customHeight="1" x14ac:dyDescent="0.25">
      <c r="A30" s="99">
        <v>21</v>
      </c>
      <c r="B30" s="114" t="s">
        <v>542</v>
      </c>
      <c r="C30" s="86" t="s">
        <v>15</v>
      </c>
      <c r="D30" s="86" t="s">
        <v>543</v>
      </c>
      <c r="E30" s="88">
        <v>350000</v>
      </c>
      <c r="F30" s="101">
        <v>5.5</v>
      </c>
      <c r="G30" s="86">
        <v>1925000</v>
      </c>
      <c r="H30" s="115"/>
    </row>
    <row r="31" spans="1:8" s="116" customFormat="1" ht="24" customHeight="1" x14ac:dyDescent="0.25">
      <c r="A31" s="99">
        <v>22</v>
      </c>
      <c r="B31" s="114" t="s">
        <v>556</v>
      </c>
      <c r="C31" s="86" t="s">
        <v>15</v>
      </c>
      <c r="D31" s="86" t="s">
        <v>557</v>
      </c>
      <c r="E31" s="88">
        <v>350000</v>
      </c>
      <c r="F31" s="101">
        <v>5.5</v>
      </c>
      <c r="G31" s="86">
        <v>1925000</v>
      </c>
      <c r="H31" s="115"/>
    </row>
    <row r="32" spans="1:8" s="116" customFormat="1" ht="24" customHeight="1" x14ac:dyDescent="0.25">
      <c r="A32" s="99">
        <v>23</v>
      </c>
      <c r="B32" s="114" t="s">
        <v>562</v>
      </c>
      <c r="C32" s="86" t="s">
        <v>15</v>
      </c>
      <c r="D32" s="86" t="s">
        <v>563</v>
      </c>
      <c r="E32" s="88">
        <v>320000</v>
      </c>
      <c r="F32" s="101">
        <v>6</v>
      </c>
      <c r="G32" s="86">
        <v>1920000</v>
      </c>
      <c r="H32" s="115"/>
    </row>
    <row r="33" spans="1:29" s="116" customFormat="1" ht="24" customHeight="1" x14ac:dyDescent="0.25">
      <c r="A33" s="99">
        <v>24</v>
      </c>
      <c r="B33" s="114" t="s">
        <v>564</v>
      </c>
      <c r="C33" s="86" t="s">
        <v>15</v>
      </c>
      <c r="D33" s="86" t="s">
        <v>565</v>
      </c>
      <c r="E33" s="88">
        <v>350000</v>
      </c>
      <c r="F33" s="101">
        <v>5.5</v>
      </c>
      <c r="G33" s="86">
        <v>1925000</v>
      </c>
      <c r="H33" s="115"/>
    </row>
    <row r="34" spans="1:29" s="116" customFormat="1" ht="24" customHeight="1" x14ac:dyDescent="0.25">
      <c r="A34" s="99">
        <v>25</v>
      </c>
      <c r="B34" s="114" t="s">
        <v>572</v>
      </c>
      <c r="C34" s="86" t="s">
        <v>15</v>
      </c>
      <c r="D34" s="86" t="s">
        <v>573</v>
      </c>
      <c r="E34" s="88">
        <v>320000</v>
      </c>
      <c r="F34" s="101">
        <v>6</v>
      </c>
      <c r="G34" s="86">
        <v>1920000</v>
      </c>
      <c r="H34" s="115"/>
    </row>
    <row r="35" spans="1:29" s="116" customFormat="1" ht="24" customHeight="1" x14ac:dyDescent="0.25">
      <c r="A35" s="99">
        <v>26</v>
      </c>
      <c r="B35" s="114" t="s">
        <v>580</v>
      </c>
      <c r="C35" s="86" t="s">
        <v>15</v>
      </c>
      <c r="D35" s="86" t="s">
        <v>581</v>
      </c>
      <c r="E35" s="88">
        <v>350000</v>
      </c>
      <c r="F35" s="101">
        <v>5.5</v>
      </c>
      <c r="G35" s="86">
        <v>1925000</v>
      </c>
      <c r="H35" s="115"/>
    </row>
    <row r="36" spans="1:29" s="116" customFormat="1" ht="24" customHeight="1" x14ac:dyDescent="0.25">
      <c r="A36" s="99">
        <v>27</v>
      </c>
      <c r="B36" s="114" t="s">
        <v>482</v>
      </c>
      <c r="C36" s="86" t="s">
        <v>15</v>
      </c>
      <c r="D36" s="86" t="s">
        <v>483</v>
      </c>
      <c r="E36" s="88">
        <v>320000</v>
      </c>
      <c r="F36" s="101">
        <v>6</v>
      </c>
      <c r="G36" s="86">
        <v>1920000</v>
      </c>
      <c r="H36" s="115"/>
    </row>
    <row r="37" spans="1:29" s="116" customFormat="1" ht="24" customHeight="1" x14ac:dyDescent="0.25">
      <c r="A37" s="99">
        <v>28</v>
      </c>
      <c r="B37" s="114" t="s">
        <v>484</v>
      </c>
      <c r="C37" s="86" t="s">
        <v>15</v>
      </c>
      <c r="D37" s="86" t="s">
        <v>485</v>
      </c>
      <c r="E37" s="88">
        <v>320000</v>
      </c>
      <c r="F37" s="101">
        <v>6</v>
      </c>
      <c r="G37" s="86">
        <v>1920000</v>
      </c>
      <c r="H37" s="115"/>
    </row>
    <row r="38" spans="1:29" s="116" customFormat="1" ht="24" customHeight="1" x14ac:dyDescent="0.25">
      <c r="A38" s="99">
        <v>29</v>
      </c>
      <c r="B38" s="114" t="s">
        <v>486</v>
      </c>
      <c r="C38" s="86" t="s">
        <v>15</v>
      </c>
      <c r="D38" s="86" t="s">
        <v>487</v>
      </c>
      <c r="E38" s="88">
        <v>320000</v>
      </c>
      <c r="F38" s="101">
        <v>6</v>
      </c>
      <c r="G38" s="86">
        <v>1920000</v>
      </c>
      <c r="H38" s="115"/>
    </row>
    <row r="39" spans="1:29" s="116" customFormat="1" ht="24" customHeight="1" x14ac:dyDescent="0.25">
      <c r="A39" s="99">
        <v>30</v>
      </c>
      <c r="B39" s="114" t="s">
        <v>488</v>
      </c>
      <c r="C39" s="86" t="s">
        <v>15</v>
      </c>
      <c r="D39" s="86" t="s">
        <v>489</v>
      </c>
      <c r="E39" s="88">
        <v>320000</v>
      </c>
      <c r="F39" s="101">
        <v>6</v>
      </c>
      <c r="G39" s="86">
        <v>1920000</v>
      </c>
      <c r="H39" s="115"/>
    </row>
    <row r="40" spans="1:29" s="116" customFormat="1" ht="24" customHeight="1" x14ac:dyDescent="0.25">
      <c r="A40" s="99">
        <v>31</v>
      </c>
      <c r="B40" s="114" t="s">
        <v>495</v>
      </c>
      <c r="C40" s="86" t="s">
        <v>15</v>
      </c>
      <c r="D40" s="86" t="s">
        <v>496</v>
      </c>
      <c r="E40" s="88">
        <v>350000</v>
      </c>
      <c r="F40" s="101">
        <v>5.5</v>
      </c>
      <c r="G40" s="86">
        <v>1925000</v>
      </c>
      <c r="H40" s="115"/>
    </row>
    <row r="41" spans="1:29" s="116" customFormat="1" ht="24" customHeight="1" x14ac:dyDescent="0.25">
      <c r="A41" s="99">
        <v>32</v>
      </c>
      <c r="B41" s="114" t="s">
        <v>498</v>
      </c>
      <c r="C41" s="86" t="s">
        <v>15</v>
      </c>
      <c r="D41" s="86" t="s">
        <v>499</v>
      </c>
      <c r="E41" s="88">
        <v>350000</v>
      </c>
      <c r="F41" s="101">
        <v>5.5</v>
      </c>
      <c r="G41" s="86">
        <v>1925000</v>
      </c>
      <c r="H41" s="115"/>
    </row>
    <row r="42" spans="1:29" s="116" customFormat="1" ht="24" customHeight="1" x14ac:dyDescent="0.25">
      <c r="A42" s="99">
        <v>33</v>
      </c>
      <c r="B42" s="114" t="s">
        <v>500</v>
      </c>
      <c r="C42" s="86" t="s">
        <v>15</v>
      </c>
      <c r="D42" s="86" t="s">
        <v>501</v>
      </c>
      <c r="E42" s="88">
        <v>350000</v>
      </c>
      <c r="F42" s="101">
        <v>5.5</v>
      </c>
      <c r="G42" s="86">
        <v>1925000</v>
      </c>
      <c r="H42" s="115"/>
    </row>
    <row r="43" spans="1:29" s="116" customFormat="1" ht="24" customHeight="1" x14ac:dyDescent="0.25">
      <c r="A43" s="99">
        <v>34</v>
      </c>
      <c r="B43" s="114" t="s">
        <v>507</v>
      </c>
      <c r="C43" s="86" t="s">
        <v>15</v>
      </c>
      <c r="D43" s="86" t="s">
        <v>508</v>
      </c>
      <c r="E43" s="88">
        <v>350000</v>
      </c>
      <c r="F43" s="101">
        <v>5.5</v>
      </c>
      <c r="G43" s="86">
        <v>1925000</v>
      </c>
      <c r="H43" s="115"/>
      <c r="R43" s="116" t="s">
        <v>629</v>
      </c>
    </row>
    <row r="44" spans="1:29" s="116" customFormat="1" ht="24" customHeight="1" x14ac:dyDescent="0.25">
      <c r="A44" s="99">
        <v>35</v>
      </c>
      <c r="B44" s="114" t="s">
        <v>509</v>
      </c>
      <c r="C44" s="86" t="s">
        <v>15</v>
      </c>
      <c r="D44" s="86" t="s">
        <v>510</v>
      </c>
      <c r="E44" s="88">
        <v>350000</v>
      </c>
      <c r="F44" s="101">
        <v>5.5</v>
      </c>
      <c r="G44" s="86">
        <v>1925000</v>
      </c>
      <c r="H44" s="115"/>
    </row>
    <row r="45" spans="1:29" s="116" customFormat="1" ht="24" customHeight="1" x14ac:dyDescent="0.25">
      <c r="A45" s="99">
        <v>36</v>
      </c>
      <c r="B45" s="114" t="s">
        <v>476</v>
      </c>
      <c r="C45" s="86" t="s">
        <v>15</v>
      </c>
      <c r="D45" s="86" t="s">
        <v>477</v>
      </c>
      <c r="E45" s="88">
        <v>320000</v>
      </c>
      <c r="F45" s="101">
        <v>6</v>
      </c>
      <c r="G45" s="86">
        <v>1920000</v>
      </c>
      <c r="H45" s="115"/>
    </row>
    <row r="46" spans="1:29" s="116" customFormat="1" ht="24" customHeight="1" x14ac:dyDescent="0.25">
      <c r="A46" s="99">
        <v>37</v>
      </c>
      <c r="B46" s="114" t="s">
        <v>478</v>
      </c>
      <c r="C46" s="86" t="s">
        <v>15</v>
      </c>
      <c r="D46" s="86" t="s">
        <v>479</v>
      </c>
      <c r="E46" s="88">
        <v>320000</v>
      </c>
      <c r="F46" s="101">
        <v>6</v>
      </c>
      <c r="G46" s="86">
        <v>1920000</v>
      </c>
      <c r="H46" s="115"/>
    </row>
    <row r="47" spans="1:29" s="116" customFormat="1" ht="24" customHeight="1" x14ac:dyDescent="0.25">
      <c r="A47" s="99">
        <v>38</v>
      </c>
      <c r="B47" s="114" t="s">
        <v>480</v>
      </c>
      <c r="C47" s="86" t="s">
        <v>15</v>
      </c>
      <c r="D47" s="86" t="s">
        <v>481</v>
      </c>
      <c r="E47" s="88">
        <v>320000</v>
      </c>
      <c r="F47" s="101">
        <v>6</v>
      </c>
      <c r="G47" s="86">
        <v>1920000</v>
      </c>
      <c r="H47" s="115"/>
    </row>
    <row r="48" spans="1:29" s="84" customFormat="1" x14ac:dyDescent="0.25">
      <c r="A48" s="107"/>
      <c r="B48" s="85"/>
      <c r="C48" s="108"/>
      <c r="D48" s="108"/>
      <c r="E48" s="109"/>
      <c r="F48" s="110"/>
      <c r="G48" s="111"/>
      <c r="H48" s="135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</row>
    <row r="49" spans="1:29" s="75" customFormat="1" x14ac:dyDescent="0.25">
      <c r="A49" s="112"/>
      <c r="B49" s="55" t="s">
        <v>142</v>
      </c>
      <c r="C49" s="26"/>
      <c r="D49" s="26"/>
      <c r="E49" s="27"/>
      <c r="F49" s="282" t="s">
        <v>609</v>
      </c>
      <c r="G49" s="282"/>
      <c r="H49" s="282"/>
      <c r="I49" s="282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</row>
    <row r="50" spans="1:29" s="84" customFormat="1" x14ac:dyDescent="0.25">
      <c r="A50" s="107"/>
      <c r="B50" s="85"/>
      <c r="C50" s="108"/>
      <c r="D50" s="108"/>
      <c r="E50" s="109"/>
      <c r="F50" s="110"/>
      <c r="G50" s="111"/>
      <c r="H50" s="111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</row>
    <row r="51" spans="1:29" s="84" customFormat="1" x14ac:dyDescent="0.25">
      <c r="A51" s="107"/>
      <c r="B51" s="113"/>
      <c r="C51" s="359"/>
      <c r="D51" s="359"/>
      <c r="E51" s="359"/>
      <c r="F51" s="359"/>
      <c r="G51" s="111"/>
      <c r="H51" s="111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</row>
  </sheetData>
  <mergeCells count="13">
    <mergeCell ref="F49:I49"/>
    <mergeCell ref="A9:C9"/>
    <mergeCell ref="C51:F51"/>
    <mergeCell ref="H6:H8"/>
    <mergeCell ref="A3:G3"/>
    <mergeCell ref="A4:H4"/>
    <mergeCell ref="A6:A8"/>
    <mergeCell ref="B6:B8"/>
    <mergeCell ref="C6:C8"/>
    <mergeCell ref="D6:D8"/>
    <mergeCell ref="E6:E8"/>
    <mergeCell ref="F6:F8"/>
    <mergeCell ref="G6:G8"/>
  </mergeCells>
  <conditionalFormatting sqref="D50:D1048576 D48 D1:D9 D25">
    <cfRule type="duplicateValues" dxfId="12" priority="193"/>
  </conditionalFormatting>
  <conditionalFormatting sqref="D36:D47 D26:D27">
    <cfRule type="duplicateValues" dxfId="11" priority="196"/>
  </conditionalFormatting>
  <conditionalFormatting sqref="D10">
    <cfRule type="duplicateValues" dxfId="10" priority="198"/>
  </conditionalFormatting>
  <conditionalFormatting sqref="D11:D24">
    <cfRule type="duplicateValues" dxfId="9" priority="199"/>
  </conditionalFormatting>
  <conditionalFormatting sqref="D50:D1048576 D1:D48">
    <cfRule type="duplicateValues" dxfId="8" priority="200"/>
  </conditionalFormatting>
  <conditionalFormatting sqref="D28:D35">
    <cfRule type="duplicateValues" dxfId="7" priority="201"/>
  </conditionalFormatting>
  <conditionalFormatting sqref="D49">
    <cfRule type="duplicateValues" dxfId="6" priority="1"/>
  </conditionalFormatting>
  <pageMargins left="0.7" right="0.45" top="0.75" bottom="0.75" header="0.3" footer="0.3"/>
  <pageSetup paperSize="9"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workbookViewId="0">
      <selection activeCell="G12" sqref="G12"/>
    </sheetView>
  </sheetViews>
  <sheetFormatPr defaultRowHeight="15.75" x14ac:dyDescent="0.25"/>
  <cols>
    <col min="1" max="1" width="4.75" customWidth="1"/>
    <col min="2" max="2" width="16" customWidth="1"/>
    <col min="3" max="3" width="5.75" style="72" customWidth="1"/>
    <col min="4" max="4" width="13.125" style="148" customWidth="1"/>
    <col min="5" max="5" width="10.875" style="73" customWidth="1"/>
    <col min="6" max="6" width="8.75" style="141" customWidth="1"/>
    <col min="7" max="7" width="9.5" customWidth="1"/>
    <col min="8" max="8" width="11.125" style="38" customWidth="1"/>
    <col min="9" max="29" width="9" style="74"/>
    <col min="238" max="238" width="3.75" customWidth="1"/>
    <col min="239" max="239" width="10.375" customWidth="1"/>
    <col min="240" max="240" width="5" customWidth="1"/>
    <col min="241" max="241" width="9" customWidth="1"/>
    <col min="242" max="242" width="5.25" customWidth="1"/>
    <col min="243" max="243" width="5.75" customWidth="1"/>
    <col min="244" max="244" width="8.375" customWidth="1"/>
    <col min="245" max="245" width="7.375" customWidth="1"/>
    <col min="246" max="246" width="7.5" customWidth="1"/>
    <col min="247" max="247" width="6.25" customWidth="1"/>
    <col min="248" max="248" width="8.125" customWidth="1"/>
    <col min="249" max="249" width="9.125" customWidth="1"/>
    <col min="250" max="250" width="8.125" customWidth="1"/>
    <col min="251" max="251" width="7.5" customWidth="1"/>
    <col min="252" max="252" width="8.625" customWidth="1"/>
    <col min="253" max="253" width="10" customWidth="1"/>
    <col min="254" max="254" width="9.125" customWidth="1"/>
    <col min="255" max="257" width="7.75" customWidth="1"/>
    <col min="258" max="258" width="5.75" customWidth="1"/>
    <col min="259" max="259" width="7.75" customWidth="1"/>
    <col min="260" max="260" width="8.5" customWidth="1"/>
    <col min="261" max="261" width="11" customWidth="1"/>
    <col min="262" max="262" width="5.25" customWidth="1"/>
    <col min="494" max="494" width="3.75" customWidth="1"/>
    <col min="495" max="495" width="10.375" customWidth="1"/>
    <col min="496" max="496" width="5" customWidth="1"/>
    <col min="497" max="497" width="9" customWidth="1"/>
    <col min="498" max="498" width="5.25" customWidth="1"/>
    <col min="499" max="499" width="5.75" customWidth="1"/>
    <col min="500" max="500" width="8.375" customWidth="1"/>
    <col min="501" max="501" width="7.375" customWidth="1"/>
    <col min="502" max="502" width="7.5" customWidth="1"/>
    <col min="503" max="503" width="6.25" customWidth="1"/>
    <col min="504" max="504" width="8.125" customWidth="1"/>
    <col min="505" max="505" width="9.125" customWidth="1"/>
    <col min="506" max="506" width="8.125" customWidth="1"/>
    <col min="507" max="507" width="7.5" customWidth="1"/>
    <col min="508" max="508" width="8.625" customWidth="1"/>
    <col min="509" max="509" width="10" customWidth="1"/>
    <col min="510" max="510" width="9.125" customWidth="1"/>
    <col min="511" max="513" width="7.75" customWidth="1"/>
    <col min="514" max="514" width="5.75" customWidth="1"/>
    <col min="515" max="515" width="7.75" customWidth="1"/>
    <col min="516" max="516" width="8.5" customWidth="1"/>
    <col min="517" max="517" width="11" customWidth="1"/>
    <col min="518" max="518" width="5.25" customWidth="1"/>
    <col min="750" max="750" width="3.75" customWidth="1"/>
    <col min="751" max="751" width="10.375" customWidth="1"/>
    <col min="752" max="752" width="5" customWidth="1"/>
    <col min="753" max="753" width="9" customWidth="1"/>
    <col min="754" max="754" width="5.25" customWidth="1"/>
    <col min="755" max="755" width="5.75" customWidth="1"/>
    <col min="756" max="756" width="8.375" customWidth="1"/>
    <col min="757" max="757" width="7.375" customWidth="1"/>
    <col min="758" max="758" width="7.5" customWidth="1"/>
    <col min="759" max="759" width="6.25" customWidth="1"/>
    <col min="760" max="760" width="8.125" customWidth="1"/>
    <col min="761" max="761" width="9.125" customWidth="1"/>
    <col min="762" max="762" width="8.125" customWidth="1"/>
    <col min="763" max="763" width="7.5" customWidth="1"/>
    <col min="764" max="764" width="8.625" customWidth="1"/>
    <col min="765" max="765" width="10" customWidth="1"/>
    <col min="766" max="766" width="9.125" customWidth="1"/>
    <col min="767" max="769" width="7.75" customWidth="1"/>
    <col min="770" max="770" width="5.75" customWidth="1"/>
    <col min="771" max="771" width="7.75" customWidth="1"/>
    <col min="772" max="772" width="8.5" customWidth="1"/>
    <col min="773" max="773" width="11" customWidth="1"/>
    <col min="774" max="774" width="5.25" customWidth="1"/>
    <col min="1006" max="1006" width="3.75" customWidth="1"/>
    <col min="1007" max="1007" width="10.375" customWidth="1"/>
    <col min="1008" max="1008" width="5" customWidth="1"/>
    <col min="1009" max="1009" width="9" customWidth="1"/>
    <col min="1010" max="1010" width="5.25" customWidth="1"/>
    <col min="1011" max="1011" width="5.75" customWidth="1"/>
    <col min="1012" max="1012" width="8.375" customWidth="1"/>
    <col min="1013" max="1013" width="7.375" customWidth="1"/>
    <col min="1014" max="1014" width="7.5" customWidth="1"/>
    <col min="1015" max="1015" width="6.25" customWidth="1"/>
    <col min="1016" max="1016" width="8.125" customWidth="1"/>
    <col min="1017" max="1017" width="9.125" customWidth="1"/>
    <col min="1018" max="1018" width="8.125" customWidth="1"/>
    <col min="1019" max="1019" width="7.5" customWidth="1"/>
    <col min="1020" max="1020" width="8.625" customWidth="1"/>
    <col min="1021" max="1021" width="10" customWidth="1"/>
    <col min="1022" max="1022" width="9.125" customWidth="1"/>
    <col min="1023" max="1025" width="7.75" customWidth="1"/>
    <col min="1026" max="1026" width="5.75" customWidth="1"/>
    <col min="1027" max="1027" width="7.75" customWidth="1"/>
    <col min="1028" max="1028" width="8.5" customWidth="1"/>
    <col min="1029" max="1029" width="11" customWidth="1"/>
    <col min="1030" max="1030" width="5.25" customWidth="1"/>
    <col min="1262" max="1262" width="3.75" customWidth="1"/>
    <col min="1263" max="1263" width="10.375" customWidth="1"/>
    <col min="1264" max="1264" width="5" customWidth="1"/>
    <col min="1265" max="1265" width="9" customWidth="1"/>
    <col min="1266" max="1266" width="5.25" customWidth="1"/>
    <col min="1267" max="1267" width="5.75" customWidth="1"/>
    <col min="1268" max="1268" width="8.375" customWidth="1"/>
    <col min="1269" max="1269" width="7.375" customWidth="1"/>
    <col min="1270" max="1270" width="7.5" customWidth="1"/>
    <col min="1271" max="1271" width="6.25" customWidth="1"/>
    <col min="1272" max="1272" width="8.125" customWidth="1"/>
    <col min="1273" max="1273" width="9.125" customWidth="1"/>
    <col min="1274" max="1274" width="8.125" customWidth="1"/>
    <col min="1275" max="1275" width="7.5" customWidth="1"/>
    <col min="1276" max="1276" width="8.625" customWidth="1"/>
    <col min="1277" max="1277" width="10" customWidth="1"/>
    <col min="1278" max="1278" width="9.125" customWidth="1"/>
    <col min="1279" max="1281" width="7.75" customWidth="1"/>
    <col min="1282" max="1282" width="5.75" customWidth="1"/>
    <col min="1283" max="1283" width="7.75" customWidth="1"/>
    <col min="1284" max="1284" width="8.5" customWidth="1"/>
    <col min="1285" max="1285" width="11" customWidth="1"/>
    <col min="1286" max="1286" width="5.25" customWidth="1"/>
    <col min="1518" max="1518" width="3.75" customWidth="1"/>
    <col min="1519" max="1519" width="10.375" customWidth="1"/>
    <col min="1520" max="1520" width="5" customWidth="1"/>
    <col min="1521" max="1521" width="9" customWidth="1"/>
    <col min="1522" max="1522" width="5.25" customWidth="1"/>
    <col min="1523" max="1523" width="5.75" customWidth="1"/>
    <col min="1524" max="1524" width="8.375" customWidth="1"/>
    <col min="1525" max="1525" width="7.375" customWidth="1"/>
    <col min="1526" max="1526" width="7.5" customWidth="1"/>
    <col min="1527" max="1527" width="6.25" customWidth="1"/>
    <col min="1528" max="1528" width="8.125" customWidth="1"/>
    <col min="1529" max="1529" width="9.125" customWidth="1"/>
    <col min="1530" max="1530" width="8.125" customWidth="1"/>
    <col min="1531" max="1531" width="7.5" customWidth="1"/>
    <col min="1532" max="1532" width="8.625" customWidth="1"/>
    <col min="1533" max="1533" width="10" customWidth="1"/>
    <col min="1534" max="1534" width="9.125" customWidth="1"/>
    <col min="1535" max="1537" width="7.75" customWidth="1"/>
    <col min="1538" max="1538" width="5.75" customWidth="1"/>
    <col min="1539" max="1539" width="7.75" customWidth="1"/>
    <col min="1540" max="1540" width="8.5" customWidth="1"/>
    <col min="1541" max="1541" width="11" customWidth="1"/>
    <col min="1542" max="1542" width="5.25" customWidth="1"/>
    <col min="1774" max="1774" width="3.75" customWidth="1"/>
    <col min="1775" max="1775" width="10.375" customWidth="1"/>
    <col min="1776" max="1776" width="5" customWidth="1"/>
    <col min="1777" max="1777" width="9" customWidth="1"/>
    <col min="1778" max="1778" width="5.25" customWidth="1"/>
    <col min="1779" max="1779" width="5.75" customWidth="1"/>
    <col min="1780" max="1780" width="8.375" customWidth="1"/>
    <col min="1781" max="1781" width="7.375" customWidth="1"/>
    <col min="1782" max="1782" width="7.5" customWidth="1"/>
    <col min="1783" max="1783" width="6.25" customWidth="1"/>
    <col min="1784" max="1784" width="8.125" customWidth="1"/>
    <col min="1785" max="1785" width="9.125" customWidth="1"/>
    <col min="1786" max="1786" width="8.125" customWidth="1"/>
    <col min="1787" max="1787" width="7.5" customWidth="1"/>
    <col min="1788" max="1788" width="8.625" customWidth="1"/>
    <col min="1789" max="1789" width="10" customWidth="1"/>
    <col min="1790" max="1790" width="9.125" customWidth="1"/>
    <col min="1791" max="1793" width="7.75" customWidth="1"/>
    <col min="1794" max="1794" width="5.75" customWidth="1"/>
    <col min="1795" max="1795" width="7.75" customWidth="1"/>
    <col min="1796" max="1796" width="8.5" customWidth="1"/>
    <col min="1797" max="1797" width="11" customWidth="1"/>
    <col min="1798" max="1798" width="5.25" customWidth="1"/>
    <col min="2030" max="2030" width="3.75" customWidth="1"/>
    <col min="2031" max="2031" width="10.375" customWidth="1"/>
    <col min="2032" max="2032" width="5" customWidth="1"/>
    <col min="2033" max="2033" width="9" customWidth="1"/>
    <col min="2034" max="2034" width="5.25" customWidth="1"/>
    <col min="2035" max="2035" width="5.75" customWidth="1"/>
    <col min="2036" max="2036" width="8.375" customWidth="1"/>
    <col min="2037" max="2037" width="7.375" customWidth="1"/>
    <col min="2038" max="2038" width="7.5" customWidth="1"/>
    <col min="2039" max="2039" width="6.25" customWidth="1"/>
    <col min="2040" max="2040" width="8.125" customWidth="1"/>
    <col min="2041" max="2041" width="9.125" customWidth="1"/>
    <col min="2042" max="2042" width="8.125" customWidth="1"/>
    <col min="2043" max="2043" width="7.5" customWidth="1"/>
    <col min="2044" max="2044" width="8.625" customWidth="1"/>
    <col min="2045" max="2045" width="10" customWidth="1"/>
    <col min="2046" max="2046" width="9.125" customWidth="1"/>
    <col min="2047" max="2049" width="7.75" customWidth="1"/>
    <col min="2050" max="2050" width="5.75" customWidth="1"/>
    <col min="2051" max="2051" width="7.75" customWidth="1"/>
    <col min="2052" max="2052" width="8.5" customWidth="1"/>
    <col min="2053" max="2053" width="11" customWidth="1"/>
    <col min="2054" max="2054" width="5.25" customWidth="1"/>
    <col min="2286" max="2286" width="3.75" customWidth="1"/>
    <col min="2287" max="2287" width="10.375" customWidth="1"/>
    <col min="2288" max="2288" width="5" customWidth="1"/>
    <col min="2289" max="2289" width="9" customWidth="1"/>
    <col min="2290" max="2290" width="5.25" customWidth="1"/>
    <col min="2291" max="2291" width="5.75" customWidth="1"/>
    <col min="2292" max="2292" width="8.375" customWidth="1"/>
    <col min="2293" max="2293" width="7.375" customWidth="1"/>
    <col min="2294" max="2294" width="7.5" customWidth="1"/>
    <col min="2295" max="2295" width="6.25" customWidth="1"/>
    <col min="2296" max="2296" width="8.125" customWidth="1"/>
    <col min="2297" max="2297" width="9.125" customWidth="1"/>
    <col min="2298" max="2298" width="8.125" customWidth="1"/>
    <col min="2299" max="2299" width="7.5" customWidth="1"/>
    <col min="2300" max="2300" width="8.625" customWidth="1"/>
    <col min="2301" max="2301" width="10" customWidth="1"/>
    <col min="2302" max="2302" width="9.125" customWidth="1"/>
    <col min="2303" max="2305" width="7.75" customWidth="1"/>
    <col min="2306" max="2306" width="5.75" customWidth="1"/>
    <col min="2307" max="2307" width="7.75" customWidth="1"/>
    <col min="2308" max="2308" width="8.5" customWidth="1"/>
    <col min="2309" max="2309" width="11" customWidth="1"/>
    <col min="2310" max="2310" width="5.25" customWidth="1"/>
    <col min="2542" max="2542" width="3.75" customWidth="1"/>
    <col min="2543" max="2543" width="10.375" customWidth="1"/>
    <col min="2544" max="2544" width="5" customWidth="1"/>
    <col min="2545" max="2545" width="9" customWidth="1"/>
    <col min="2546" max="2546" width="5.25" customWidth="1"/>
    <col min="2547" max="2547" width="5.75" customWidth="1"/>
    <col min="2548" max="2548" width="8.375" customWidth="1"/>
    <col min="2549" max="2549" width="7.375" customWidth="1"/>
    <col min="2550" max="2550" width="7.5" customWidth="1"/>
    <col min="2551" max="2551" width="6.25" customWidth="1"/>
    <col min="2552" max="2552" width="8.125" customWidth="1"/>
    <col min="2553" max="2553" width="9.125" customWidth="1"/>
    <col min="2554" max="2554" width="8.125" customWidth="1"/>
    <col min="2555" max="2555" width="7.5" customWidth="1"/>
    <col min="2556" max="2556" width="8.625" customWidth="1"/>
    <col min="2557" max="2557" width="10" customWidth="1"/>
    <col min="2558" max="2558" width="9.125" customWidth="1"/>
    <col min="2559" max="2561" width="7.75" customWidth="1"/>
    <col min="2562" max="2562" width="5.75" customWidth="1"/>
    <col min="2563" max="2563" width="7.75" customWidth="1"/>
    <col min="2564" max="2564" width="8.5" customWidth="1"/>
    <col min="2565" max="2565" width="11" customWidth="1"/>
    <col min="2566" max="2566" width="5.25" customWidth="1"/>
    <col min="2798" max="2798" width="3.75" customWidth="1"/>
    <col min="2799" max="2799" width="10.375" customWidth="1"/>
    <col min="2800" max="2800" width="5" customWidth="1"/>
    <col min="2801" max="2801" width="9" customWidth="1"/>
    <col min="2802" max="2802" width="5.25" customWidth="1"/>
    <col min="2803" max="2803" width="5.75" customWidth="1"/>
    <col min="2804" max="2804" width="8.375" customWidth="1"/>
    <col min="2805" max="2805" width="7.375" customWidth="1"/>
    <col min="2806" max="2806" width="7.5" customWidth="1"/>
    <col min="2807" max="2807" width="6.25" customWidth="1"/>
    <col min="2808" max="2808" width="8.125" customWidth="1"/>
    <col min="2809" max="2809" width="9.125" customWidth="1"/>
    <col min="2810" max="2810" width="8.125" customWidth="1"/>
    <col min="2811" max="2811" width="7.5" customWidth="1"/>
    <col min="2812" max="2812" width="8.625" customWidth="1"/>
    <col min="2813" max="2813" width="10" customWidth="1"/>
    <col min="2814" max="2814" width="9.125" customWidth="1"/>
    <col min="2815" max="2817" width="7.75" customWidth="1"/>
    <col min="2818" max="2818" width="5.75" customWidth="1"/>
    <col min="2819" max="2819" width="7.75" customWidth="1"/>
    <col min="2820" max="2820" width="8.5" customWidth="1"/>
    <col min="2821" max="2821" width="11" customWidth="1"/>
    <col min="2822" max="2822" width="5.25" customWidth="1"/>
    <col min="3054" max="3054" width="3.75" customWidth="1"/>
    <col min="3055" max="3055" width="10.375" customWidth="1"/>
    <col min="3056" max="3056" width="5" customWidth="1"/>
    <col min="3057" max="3057" width="9" customWidth="1"/>
    <col min="3058" max="3058" width="5.25" customWidth="1"/>
    <col min="3059" max="3059" width="5.75" customWidth="1"/>
    <col min="3060" max="3060" width="8.375" customWidth="1"/>
    <col min="3061" max="3061" width="7.375" customWidth="1"/>
    <col min="3062" max="3062" width="7.5" customWidth="1"/>
    <col min="3063" max="3063" width="6.25" customWidth="1"/>
    <col min="3064" max="3064" width="8.125" customWidth="1"/>
    <col min="3065" max="3065" width="9.125" customWidth="1"/>
    <col min="3066" max="3066" width="8.125" customWidth="1"/>
    <col min="3067" max="3067" width="7.5" customWidth="1"/>
    <col min="3068" max="3068" width="8.625" customWidth="1"/>
    <col min="3069" max="3069" width="10" customWidth="1"/>
    <col min="3070" max="3070" width="9.125" customWidth="1"/>
    <col min="3071" max="3073" width="7.75" customWidth="1"/>
    <col min="3074" max="3074" width="5.75" customWidth="1"/>
    <col min="3075" max="3075" width="7.75" customWidth="1"/>
    <col min="3076" max="3076" width="8.5" customWidth="1"/>
    <col min="3077" max="3077" width="11" customWidth="1"/>
    <col min="3078" max="3078" width="5.25" customWidth="1"/>
    <col min="3310" max="3310" width="3.75" customWidth="1"/>
    <col min="3311" max="3311" width="10.375" customWidth="1"/>
    <col min="3312" max="3312" width="5" customWidth="1"/>
    <col min="3313" max="3313" width="9" customWidth="1"/>
    <col min="3314" max="3314" width="5.25" customWidth="1"/>
    <col min="3315" max="3315" width="5.75" customWidth="1"/>
    <col min="3316" max="3316" width="8.375" customWidth="1"/>
    <col min="3317" max="3317" width="7.375" customWidth="1"/>
    <col min="3318" max="3318" width="7.5" customWidth="1"/>
    <col min="3319" max="3319" width="6.25" customWidth="1"/>
    <col min="3320" max="3320" width="8.125" customWidth="1"/>
    <col min="3321" max="3321" width="9.125" customWidth="1"/>
    <col min="3322" max="3322" width="8.125" customWidth="1"/>
    <col min="3323" max="3323" width="7.5" customWidth="1"/>
    <col min="3324" max="3324" width="8.625" customWidth="1"/>
    <col min="3325" max="3325" width="10" customWidth="1"/>
    <col min="3326" max="3326" width="9.125" customWidth="1"/>
    <col min="3327" max="3329" width="7.75" customWidth="1"/>
    <col min="3330" max="3330" width="5.75" customWidth="1"/>
    <col min="3331" max="3331" width="7.75" customWidth="1"/>
    <col min="3332" max="3332" width="8.5" customWidth="1"/>
    <col min="3333" max="3333" width="11" customWidth="1"/>
    <col min="3334" max="3334" width="5.25" customWidth="1"/>
    <col min="3566" max="3566" width="3.75" customWidth="1"/>
    <col min="3567" max="3567" width="10.375" customWidth="1"/>
    <col min="3568" max="3568" width="5" customWidth="1"/>
    <col min="3569" max="3569" width="9" customWidth="1"/>
    <col min="3570" max="3570" width="5.25" customWidth="1"/>
    <col min="3571" max="3571" width="5.75" customWidth="1"/>
    <col min="3572" max="3572" width="8.375" customWidth="1"/>
    <col min="3573" max="3573" width="7.375" customWidth="1"/>
    <col min="3574" max="3574" width="7.5" customWidth="1"/>
    <col min="3575" max="3575" width="6.25" customWidth="1"/>
    <col min="3576" max="3576" width="8.125" customWidth="1"/>
    <col min="3577" max="3577" width="9.125" customWidth="1"/>
    <col min="3578" max="3578" width="8.125" customWidth="1"/>
    <col min="3579" max="3579" width="7.5" customWidth="1"/>
    <col min="3580" max="3580" width="8.625" customWidth="1"/>
    <col min="3581" max="3581" width="10" customWidth="1"/>
    <col min="3582" max="3582" width="9.125" customWidth="1"/>
    <col min="3583" max="3585" width="7.75" customWidth="1"/>
    <col min="3586" max="3586" width="5.75" customWidth="1"/>
    <col min="3587" max="3587" width="7.75" customWidth="1"/>
    <col min="3588" max="3588" width="8.5" customWidth="1"/>
    <col min="3589" max="3589" width="11" customWidth="1"/>
    <col min="3590" max="3590" width="5.25" customWidth="1"/>
    <col min="3822" max="3822" width="3.75" customWidth="1"/>
    <col min="3823" max="3823" width="10.375" customWidth="1"/>
    <col min="3824" max="3824" width="5" customWidth="1"/>
    <col min="3825" max="3825" width="9" customWidth="1"/>
    <col min="3826" max="3826" width="5.25" customWidth="1"/>
    <col min="3827" max="3827" width="5.75" customWidth="1"/>
    <col min="3828" max="3828" width="8.375" customWidth="1"/>
    <col min="3829" max="3829" width="7.375" customWidth="1"/>
    <col min="3830" max="3830" width="7.5" customWidth="1"/>
    <col min="3831" max="3831" width="6.25" customWidth="1"/>
    <col min="3832" max="3832" width="8.125" customWidth="1"/>
    <col min="3833" max="3833" width="9.125" customWidth="1"/>
    <col min="3834" max="3834" width="8.125" customWidth="1"/>
    <col min="3835" max="3835" width="7.5" customWidth="1"/>
    <col min="3836" max="3836" width="8.625" customWidth="1"/>
    <col min="3837" max="3837" width="10" customWidth="1"/>
    <col min="3838" max="3838" width="9.125" customWidth="1"/>
    <col min="3839" max="3841" width="7.75" customWidth="1"/>
    <col min="3842" max="3842" width="5.75" customWidth="1"/>
    <col min="3843" max="3843" width="7.75" customWidth="1"/>
    <col min="3844" max="3844" width="8.5" customWidth="1"/>
    <col min="3845" max="3845" width="11" customWidth="1"/>
    <col min="3846" max="3846" width="5.25" customWidth="1"/>
    <col min="4078" max="4078" width="3.75" customWidth="1"/>
    <col min="4079" max="4079" width="10.375" customWidth="1"/>
    <col min="4080" max="4080" width="5" customWidth="1"/>
    <col min="4081" max="4081" width="9" customWidth="1"/>
    <col min="4082" max="4082" width="5.25" customWidth="1"/>
    <col min="4083" max="4083" width="5.75" customWidth="1"/>
    <col min="4084" max="4084" width="8.375" customWidth="1"/>
    <col min="4085" max="4085" width="7.375" customWidth="1"/>
    <col min="4086" max="4086" width="7.5" customWidth="1"/>
    <col min="4087" max="4087" width="6.25" customWidth="1"/>
    <col min="4088" max="4088" width="8.125" customWidth="1"/>
    <col min="4089" max="4089" width="9.125" customWidth="1"/>
    <col min="4090" max="4090" width="8.125" customWidth="1"/>
    <col min="4091" max="4091" width="7.5" customWidth="1"/>
    <col min="4092" max="4092" width="8.625" customWidth="1"/>
    <col min="4093" max="4093" width="10" customWidth="1"/>
    <col min="4094" max="4094" width="9.125" customWidth="1"/>
    <col min="4095" max="4097" width="7.75" customWidth="1"/>
    <col min="4098" max="4098" width="5.75" customWidth="1"/>
    <col min="4099" max="4099" width="7.75" customWidth="1"/>
    <col min="4100" max="4100" width="8.5" customWidth="1"/>
    <col min="4101" max="4101" width="11" customWidth="1"/>
    <col min="4102" max="4102" width="5.25" customWidth="1"/>
    <col min="4334" max="4334" width="3.75" customWidth="1"/>
    <col min="4335" max="4335" width="10.375" customWidth="1"/>
    <col min="4336" max="4336" width="5" customWidth="1"/>
    <col min="4337" max="4337" width="9" customWidth="1"/>
    <col min="4338" max="4338" width="5.25" customWidth="1"/>
    <col min="4339" max="4339" width="5.75" customWidth="1"/>
    <col min="4340" max="4340" width="8.375" customWidth="1"/>
    <col min="4341" max="4341" width="7.375" customWidth="1"/>
    <col min="4342" max="4342" width="7.5" customWidth="1"/>
    <col min="4343" max="4343" width="6.25" customWidth="1"/>
    <col min="4344" max="4344" width="8.125" customWidth="1"/>
    <col min="4345" max="4345" width="9.125" customWidth="1"/>
    <col min="4346" max="4346" width="8.125" customWidth="1"/>
    <col min="4347" max="4347" width="7.5" customWidth="1"/>
    <col min="4348" max="4348" width="8.625" customWidth="1"/>
    <col min="4349" max="4349" width="10" customWidth="1"/>
    <col min="4350" max="4350" width="9.125" customWidth="1"/>
    <col min="4351" max="4353" width="7.75" customWidth="1"/>
    <col min="4354" max="4354" width="5.75" customWidth="1"/>
    <col min="4355" max="4355" width="7.75" customWidth="1"/>
    <col min="4356" max="4356" width="8.5" customWidth="1"/>
    <col min="4357" max="4357" width="11" customWidth="1"/>
    <col min="4358" max="4358" width="5.25" customWidth="1"/>
    <col min="4590" max="4590" width="3.75" customWidth="1"/>
    <col min="4591" max="4591" width="10.375" customWidth="1"/>
    <col min="4592" max="4592" width="5" customWidth="1"/>
    <col min="4593" max="4593" width="9" customWidth="1"/>
    <col min="4594" max="4594" width="5.25" customWidth="1"/>
    <col min="4595" max="4595" width="5.75" customWidth="1"/>
    <col min="4596" max="4596" width="8.375" customWidth="1"/>
    <col min="4597" max="4597" width="7.375" customWidth="1"/>
    <col min="4598" max="4598" width="7.5" customWidth="1"/>
    <col min="4599" max="4599" width="6.25" customWidth="1"/>
    <col min="4600" max="4600" width="8.125" customWidth="1"/>
    <col min="4601" max="4601" width="9.125" customWidth="1"/>
    <col min="4602" max="4602" width="8.125" customWidth="1"/>
    <col min="4603" max="4603" width="7.5" customWidth="1"/>
    <col min="4604" max="4604" width="8.625" customWidth="1"/>
    <col min="4605" max="4605" width="10" customWidth="1"/>
    <col min="4606" max="4606" width="9.125" customWidth="1"/>
    <col min="4607" max="4609" width="7.75" customWidth="1"/>
    <col min="4610" max="4610" width="5.75" customWidth="1"/>
    <col min="4611" max="4611" width="7.75" customWidth="1"/>
    <col min="4612" max="4612" width="8.5" customWidth="1"/>
    <col min="4613" max="4613" width="11" customWidth="1"/>
    <col min="4614" max="4614" width="5.25" customWidth="1"/>
    <col min="4846" max="4846" width="3.75" customWidth="1"/>
    <col min="4847" max="4847" width="10.375" customWidth="1"/>
    <col min="4848" max="4848" width="5" customWidth="1"/>
    <col min="4849" max="4849" width="9" customWidth="1"/>
    <col min="4850" max="4850" width="5.25" customWidth="1"/>
    <col min="4851" max="4851" width="5.75" customWidth="1"/>
    <col min="4852" max="4852" width="8.375" customWidth="1"/>
    <col min="4853" max="4853" width="7.375" customWidth="1"/>
    <col min="4854" max="4854" width="7.5" customWidth="1"/>
    <col min="4855" max="4855" width="6.25" customWidth="1"/>
    <col min="4856" max="4856" width="8.125" customWidth="1"/>
    <col min="4857" max="4857" width="9.125" customWidth="1"/>
    <col min="4858" max="4858" width="8.125" customWidth="1"/>
    <col min="4859" max="4859" width="7.5" customWidth="1"/>
    <col min="4860" max="4860" width="8.625" customWidth="1"/>
    <col min="4861" max="4861" width="10" customWidth="1"/>
    <col min="4862" max="4862" width="9.125" customWidth="1"/>
    <col min="4863" max="4865" width="7.75" customWidth="1"/>
    <col min="4866" max="4866" width="5.75" customWidth="1"/>
    <col min="4867" max="4867" width="7.75" customWidth="1"/>
    <col min="4868" max="4868" width="8.5" customWidth="1"/>
    <col min="4869" max="4869" width="11" customWidth="1"/>
    <col min="4870" max="4870" width="5.25" customWidth="1"/>
    <col min="5102" max="5102" width="3.75" customWidth="1"/>
    <col min="5103" max="5103" width="10.375" customWidth="1"/>
    <col min="5104" max="5104" width="5" customWidth="1"/>
    <col min="5105" max="5105" width="9" customWidth="1"/>
    <col min="5106" max="5106" width="5.25" customWidth="1"/>
    <col min="5107" max="5107" width="5.75" customWidth="1"/>
    <col min="5108" max="5108" width="8.375" customWidth="1"/>
    <col min="5109" max="5109" width="7.375" customWidth="1"/>
    <col min="5110" max="5110" width="7.5" customWidth="1"/>
    <col min="5111" max="5111" width="6.25" customWidth="1"/>
    <col min="5112" max="5112" width="8.125" customWidth="1"/>
    <col min="5113" max="5113" width="9.125" customWidth="1"/>
    <col min="5114" max="5114" width="8.125" customWidth="1"/>
    <col min="5115" max="5115" width="7.5" customWidth="1"/>
    <col min="5116" max="5116" width="8.625" customWidth="1"/>
    <col min="5117" max="5117" width="10" customWidth="1"/>
    <col min="5118" max="5118" width="9.125" customWidth="1"/>
    <col min="5119" max="5121" width="7.75" customWidth="1"/>
    <col min="5122" max="5122" width="5.75" customWidth="1"/>
    <col min="5123" max="5123" width="7.75" customWidth="1"/>
    <col min="5124" max="5124" width="8.5" customWidth="1"/>
    <col min="5125" max="5125" width="11" customWidth="1"/>
    <col min="5126" max="5126" width="5.25" customWidth="1"/>
    <col min="5358" max="5358" width="3.75" customWidth="1"/>
    <col min="5359" max="5359" width="10.375" customWidth="1"/>
    <col min="5360" max="5360" width="5" customWidth="1"/>
    <col min="5361" max="5361" width="9" customWidth="1"/>
    <col min="5362" max="5362" width="5.25" customWidth="1"/>
    <col min="5363" max="5363" width="5.75" customWidth="1"/>
    <col min="5364" max="5364" width="8.375" customWidth="1"/>
    <col min="5365" max="5365" width="7.375" customWidth="1"/>
    <col min="5366" max="5366" width="7.5" customWidth="1"/>
    <col min="5367" max="5367" width="6.25" customWidth="1"/>
    <col min="5368" max="5368" width="8.125" customWidth="1"/>
    <col min="5369" max="5369" width="9.125" customWidth="1"/>
    <col min="5370" max="5370" width="8.125" customWidth="1"/>
    <col min="5371" max="5371" width="7.5" customWidth="1"/>
    <col min="5372" max="5372" width="8.625" customWidth="1"/>
    <col min="5373" max="5373" width="10" customWidth="1"/>
    <col min="5374" max="5374" width="9.125" customWidth="1"/>
    <col min="5375" max="5377" width="7.75" customWidth="1"/>
    <col min="5378" max="5378" width="5.75" customWidth="1"/>
    <col min="5379" max="5379" width="7.75" customWidth="1"/>
    <col min="5380" max="5380" width="8.5" customWidth="1"/>
    <col min="5381" max="5381" width="11" customWidth="1"/>
    <col min="5382" max="5382" width="5.25" customWidth="1"/>
    <col min="5614" max="5614" width="3.75" customWidth="1"/>
    <col min="5615" max="5615" width="10.375" customWidth="1"/>
    <col min="5616" max="5616" width="5" customWidth="1"/>
    <col min="5617" max="5617" width="9" customWidth="1"/>
    <col min="5618" max="5618" width="5.25" customWidth="1"/>
    <col min="5619" max="5619" width="5.75" customWidth="1"/>
    <col min="5620" max="5620" width="8.375" customWidth="1"/>
    <col min="5621" max="5621" width="7.375" customWidth="1"/>
    <col min="5622" max="5622" width="7.5" customWidth="1"/>
    <col min="5623" max="5623" width="6.25" customWidth="1"/>
    <col min="5624" max="5624" width="8.125" customWidth="1"/>
    <col min="5625" max="5625" width="9.125" customWidth="1"/>
    <col min="5626" max="5626" width="8.125" customWidth="1"/>
    <col min="5627" max="5627" width="7.5" customWidth="1"/>
    <col min="5628" max="5628" width="8.625" customWidth="1"/>
    <col min="5629" max="5629" width="10" customWidth="1"/>
    <col min="5630" max="5630" width="9.125" customWidth="1"/>
    <col min="5631" max="5633" width="7.75" customWidth="1"/>
    <col min="5634" max="5634" width="5.75" customWidth="1"/>
    <col min="5635" max="5635" width="7.75" customWidth="1"/>
    <col min="5636" max="5636" width="8.5" customWidth="1"/>
    <col min="5637" max="5637" width="11" customWidth="1"/>
    <col min="5638" max="5638" width="5.25" customWidth="1"/>
    <col min="5870" max="5870" width="3.75" customWidth="1"/>
    <col min="5871" max="5871" width="10.375" customWidth="1"/>
    <col min="5872" max="5872" width="5" customWidth="1"/>
    <col min="5873" max="5873" width="9" customWidth="1"/>
    <col min="5874" max="5874" width="5.25" customWidth="1"/>
    <col min="5875" max="5875" width="5.75" customWidth="1"/>
    <col min="5876" max="5876" width="8.375" customWidth="1"/>
    <col min="5877" max="5877" width="7.375" customWidth="1"/>
    <col min="5878" max="5878" width="7.5" customWidth="1"/>
    <col min="5879" max="5879" width="6.25" customWidth="1"/>
    <col min="5880" max="5880" width="8.125" customWidth="1"/>
    <col min="5881" max="5881" width="9.125" customWidth="1"/>
    <col min="5882" max="5882" width="8.125" customWidth="1"/>
    <col min="5883" max="5883" width="7.5" customWidth="1"/>
    <col min="5884" max="5884" width="8.625" customWidth="1"/>
    <col min="5885" max="5885" width="10" customWidth="1"/>
    <col min="5886" max="5886" width="9.125" customWidth="1"/>
    <col min="5887" max="5889" width="7.75" customWidth="1"/>
    <col min="5890" max="5890" width="5.75" customWidth="1"/>
    <col min="5891" max="5891" width="7.75" customWidth="1"/>
    <col min="5892" max="5892" width="8.5" customWidth="1"/>
    <col min="5893" max="5893" width="11" customWidth="1"/>
    <col min="5894" max="5894" width="5.25" customWidth="1"/>
    <col min="6126" max="6126" width="3.75" customWidth="1"/>
    <col min="6127" max="6127" width="10.375" customWidth="1"/>
    <col min="6128" max="6128" width="5" customWidth="1"/>
    <col min="6129" max="6129" width="9" customWidth="1"/>
    <col min="6130" max="6130" width="5.25" customWidth="1"/>
    <col min="6131" max="6131" width="5.75" customWidth="1"/>
    <col min="6132" max="6132" width="8.375" customWidth="1"/>
    <col min="6133" max="6133" width="7.375" customWidth="1"/>
    <col min="6134" max="6134" width="7.5" customWidth="1"/>
    <col min="6135" max="6135" width="6.25" customWidth="1"/>
    <col min="6136" max="6136" width="8.125" customWidth="1"/>
    <col min="6137" max="6137" width="9.125" customWidth="1"/>
    <col min="6138" max="6138" width="8.125" customWidth="1"/>
    <col min="6139" max="6139" width="7.5" customWidth="1"/>
    <col min="6140" max="6140" width="8.625" customWidth="1"/>
    <col min="6141" max="6141" width="10" customWidth="1"/>
    <col min="6142" max="6142" width="9.125" customWidth="1"/>
    <col min="6143" max="6145" width="7.75" customWidth="1"/>
    <col min="6146" max="6146" width="5.75" customWidth="1"/>
    <col min="6147" max="6147" width="7.75" customWidth="1"/>
    <col min="6148" max="6148" width="8.5" customWidth="1"/>
    <col min="6149" max="6149" width="11" customWidth="1"/>
    <col min="6150" max="6150" width="5.25" customWidth="1"/>
    <col min="6382" max="6382" width="3.75" customWidth="1"/>
    <col min="6383" max="6383" width="10.375" customWidth="1"/>
    <col min="6384" max="6384" width="5" customWidth="1"/>
    <col min="6385" max="6385" width="9" customWidth="1"/>
    <col min="6386" max="6386" width="5.25" customWidth="1"/>
    <col min="6387" max="6387" width="5.75" customWidth="1"/>
    <col min="6388" max="6388" width="8.375" customWidth="1"/>
    <col min="6389" max="6389" width="7.375" customWidth="1"/>
    <col min="6390" max="6390" width="7.5" customWidth="1"/>
    <col min="6391" max="6391" width="6.25" customWidth="1"/>
    <col min="6392" max="6392" width="8.125" customWidth="1"/>
    <col min="6393" max="6393" width="9.125" customWidth="1"/>
    <col min="6394" max="6394" width="8.125" customWidth="1"/>
    <col min="6395" max="6395" width="7.5" customWidth="1"/>
    <col min="6396" max="6396" width="8.625" customWidth="1"/>
    <col min="6397" max="6397" width="10" customWidth="1"/>
    <col min="6398" max="6398" width="9.125" customWidth="1"/>
    <col min="6399" max="6401" width="7.75" customWidth="1"/>
    <col min="6402" max="6402" width="5.75" customWidth="1"/>
    <col min="6403" max="6403" width="7.75" customWidth="1"/>
    <col min="6404" max="6404" width="8.5" customWidth="1"/>
    <col min="6405" max="6405" width="11" customWidth="1"/>
    <col min="6406" max="6406" width="5.25" customWidth="1"/>
    <col min="6638" max="6638" width="3.75" customWidth="1"/>
    <col min="6639" max="6639" width="10.375" customWidth="1"/>
    <col min="6640" max="6640" width="5" customWidth="1"/>
    <col min="6641" max="6641" width="9" customWidth="1"/>
    <col min="6642" max="6642" width="5.25" customWidth="1"/>
    <col min="6643" max="6643" width="5.75" customWidth="1"/>
    <col min="6644" max="6644" width="8.375" customWidth="1"/>
    <col min="6645" max="6645" width="7.375" customWidth="1"/>
    <col min="6646" max="6646" width="7.5" customWidth="1"/>
    <col min="6647" max="6647" width="6.25" customWidth="1"/>
    <col min="6648" max="6648" width="8.125" customWidth="1"/>
    <col min="6649" max="6649" width="9.125" customWidth="1"/>
    <col min="6650" max="6650" width="8.125" customWidth="1"/>
    <col min="6651" max="6651" width="7.5" customWidth="1"/>
    <col min="6652" max="6652" width="8.625" customWidth="1"/>
    <col min="6653" max="6653" width="10" customWidth="1"/>
    <col min="6654" max="6654" width="9.125" customWidth="1"/>
    <col min="6655" max="6657" width="7.75" customWidth="1"/>
    <col min="6658" max="6658" width="5.75" customWidth="1"/>
    <col min="6659" max="6659" width="7.75" customWidth="1"/>
    <col min="6660" max="6660" width="8.5" customWidth="1"/>
    <col min="6661" max="6661" width="11" customWidth="1"/>
    <col min="6662" max="6662" width="5.25" customWidth="1"/>
    <col min="6894" max="6894" width="3.75" customWidth="1"/>
    <col min="6895" max="6895" width="10.375" customWidth="1"/>
    <col min="6896" max="6896" width="5" customWidth="1"/>
    <col min="6897" max="6897" width="9" customWidth="1"/>
    <col min="6898" max="6898" width="5.25" customWidth="1"/>
    <col min="6899" max="6899" width="5.75" customWidth="1"/>
    <col min="6900" max="6900" width="8.375" customWidth="1"/>
    <col min="6901" max="6901" width="7.375" customWidth="1"/>
    <col min="6902" max="6902" width="7.5" customWidth="1"/>
    <col min="6903" max="6903" width="6.25" customWidth="1"/>
    <col min="6904" max="6904" width="8.125" customWidth="1"/>
    <col min="6905" max="6905" width="9.125" customWidth="1"/>
    <col min="6906" max="6906" width="8.125" customWidth="1"/>
    <col min="6907" max="6907" width="7.5" customWidth="1"/>
    <col min="6908" max="6908" width="8.625" customWidth="1"/>
    <col min="6909" max="6909" width="10" customWidth="1"/>
    <col min="6910" max="6910" width="9.125" customWidth="1"/>
    <col min="6911" max="6913" width="7.75" customWidth="1"/>
    <col min="6914" max="6914" width="5.75" customWidth="1"/>
    <col min="6915" max="6915" width="7.75" customWidth="1"/>
    <col min="6916" max="6916" width="8.5" customWidth="1"/>
    <col min="6917" max="6917" width="11" customWidth="1"/>
    <col min="6918" max="6918" width="5.25" customWidth="1"/>
    <col min="7150" max="7150" width="3.75" customWidth="1"/>
    <col min="7151" max="7151" width="10.375" customWidth="1"/>
    <col min="7152" max="7152" width="5" customWidth="1"/>
    <col min="7153" max="7153" width="9" customWidth="1"/>
    <col min="7154" max="7154" width="5.25" customWidth="1"/>
    <col min="7155" max="7155" width="5.75" customWidth="1"/>
    <col min="7156" max="7156" width="8.375" customWidth="1"/>
    <col min="7157" max="7157" width="7.375" customWidth="1"/>
    <col min="7158" max="7158" width="7.5" customWidth="1"/>
    <col min="7159" max="7159" width="6.25" customWidth="1"/>
    <col min="7160" max="7160" width="8.125" customWidth="1"/>
    <col min="7161" max="7161" width="9.125" customWidth="1"/>
    <col min="7162" max="7162" width="8.125" customWidth="1"/>
    <col min="7163" max="7163" width="7.5" customWidth="1"/>
    <col min="7164" max="7164" width="8.625" customWidth="1"/>
    <col min="7165" max="7165" width="10" customWidth="1"/>
    <col min="7166" max="7166" width="9.125" customWidth="1"/>
    <col min="7167" max="7169" width="7.75" customWidth="1"/>
    <col min="7170" max="7170" width="5.75" customWidth="1"/>
    <col min="7171" max="7171" width="7.75" customWidth="1"/>
    <col min="7172" max="7172" width="8.5" customWidth="1"/>
    <col min="7173" max="7173" width="11" customWidth="1"/>
    <col min="7174" max="7174" width="5.25" customWidth="1"/>
    <col min="7406" max="7406" width="3.75" customWidth="1"/>
    <col min="7407" max="7407" width="10.375" customWidth="1"/>
    <col min="7408" max="7408" width="5" customWidth="1"/>
    <col min="7409" max="7409" width="9" customWidth="1"/>
    <col min="7410" max="7410" width="5.25" customWidth="1"/>
    <col min="7411" max="7411" width="5.75" customWidth="1"/>
    <col min="7412" max="7412" width="8.375" customWidth="1"/>
    <col min="7413" max="7413" width="7.375" customWidth="1"/>
    <col min="7414" max="7414" width="7.5" customWidth="1"/>
    <col min="7415" max="7415" width="6.25" customWidth="1"/>
    <col min="7416" max="7416" width="8.125" customWidth="1"/>
    <col min="7417" max="7417" width="9.125" customWidth="1"/>
    <col min="7418" max="7418" width="8.125" customWidth="1"/>
    <col min="7419" max="7419" width="7.5" customWidth="1"/>
    <col min="7420" max="7420" width="8.625" customWidth="1"/>
    <col min="7421" max="7421" width="10" customWidth="1"/>
    <col min="7422" max="7422" width="9.125" customWidth="1"/>
    <col min="7423" max="7425" width="7.75" customWidth="1"/>
    <col min="7426" max="7426" width="5.75" customWidth="1"/>
    <col min="7427" max="7427" width="7.75" customWidth="1"/>
    <col min="7428" max="7428" width="8.5" customWidth="1"/>
    <col min="7429" max="7429" width="11" customWidth="1"/>
    <col min="7430" max="7430" width="5.25" customWidth="1"/>
    <col min="7662" max="7662" width="3.75" customWidth="1"/>
    <col min="7663" max="7663" width="10.375" customWidth="1"/>
    <col min="7664" max="7664" width="5" customWidth="1"/>
    <col min="7665" max="7665" width="9" customWidth="1"/>
    <col min="7666" max="7666" width="5.25" customWidth="1"/>
    <col min="7667" max="7667" width="5.75" customWidth="1"/>
    <col min="7668" max="7668" width="8.375" customWidth="1"/>
    <col min="7669" max="7669" width="7.375" customWidth="1"/>
    <col min="7670" max="7670" width="7.5" customWidth="1"/>
    <col min="7671" max="7671" width="6.25" customWidth="1"/>
    <col min="7672" max="7672" width="8.125" customWidth="1"/>
    <col min="7673" max="7673" width="9.125" customWidth="1"/>
    <col min="7674" max="7674" width="8.125" customWidth="1"/>
    <col min="7675" max="7675" width="7.5" customWidth="1"/>
    <col min="7676" max="7676" width="8.625" customWidth="1"/>
    <col min="7677" max="7677" width="10" customWidth="1"/>
    <col min="7678" max="7678" width="9.125" customWidth="1"/>
    <col min="7679" max="7681" width="7.75" customWidth="1"/>
    <col min="7682" max="7682" width="5.75" customWidth="1"/>
    <col min="7683" max="7683" width="7.75" customWidth="1"/>
    <col min="7684" max="7684" width="8.5" customWidth="1"/>
    <col min="7685" max="7685" width="11" customWidth="1"/>
    <col min="7686" max="7686" width="5.25" customWidth="1"/>
    <col min="7918" max="7918" width="3.75" customWidth="1"/>
    <col min="7919" max="7919" width="10.375" customWidth="1"/>
    <col min="7920" max="7920" width="5" customWidth="1"/>
    <col min="7921" max="7921" width="9" customWidth="1"/>
    <col min="7922" max="7922" width="5.25" customWidth="1"/>
    <col min="7923" max="7923" width="5.75" customWidth="1"/>
    <col min="7924" max="7924" width="8.375" customWidth="1"/>
    <col min="7925" max="7925" width="7.375" customWidth="1"/>
    <col min="7926" max="7926" width="7.5" customWidth="1"/>
    <col min="7927" max="7927" width="6.25" customWidth="1"/>
    <col min="7928" max="7928" width="8.125" customWidth="1"/>
    <col min="7929" max="7929" width="9.125" customWidth="1"/>
    <col min="7930" max="7930" width="8.125" customWidth="1"/>
    <col min="7931" max="7931" width="7.5" customWidth="1"/>
    <col min="7932" max="7932" width="8.625" customWidth="1"/>
    <col min="7933" max="7933" width="10" customWidth="1"/>
    <col min="7934" max="7934" width="9.125" customWidth="1"/>
    <col min="7935" max="7937" width="7.75" customWidth="1"/>
    <col min="7938" max="7938" width="5.75" customWidth="1"/>
    <col min="7939" max="7939" width="7.75" customWidth="1"/>
    <col min="7940" max="7940" width="8.5" customWidth="1"/>
    <col min="7941" max="7941" width="11" customWidth="1"/>
    <col min="7942" max="7942" width="5.25" customWidth="1"/>
    <col min="8174" max="8174" width="3.75" customWidth="1"/>
    <col min="8175" max="8175" width="10.375" customWidth="1"/>
    <col min="8176" max="8176" width="5" customWidth="1"/>
    <col min="8177" max="8177" width="9" customWidth="1"/>
    <col min="8178" max="8178" width="5.25" customWidth="1"/>
    <col min="8179" max="8179" width="5.75" customWidth="1"/>
    <col min="8180" max="8180" width="8.375" customWidth="1"/>
    <col min="8181" max="8181" width="7.375" customWidth="1"/>
    <col min="8182" max="8182" width="7.5" customWidth="1"/>
    <col min="8183" max="8183" width="6.25" customWidth="1"/>
    <col min="8184" max="8184" width="8.125" customWidth="1"/>
    <col min="8185" max="8185" width="9.125" customWidth="1"/>
    <col min="8186" max="8186" width="8.125" customWidth="1"/>
    <col min="8187" max="8187" width="7.5" customWidth="1"/>
    <col min="8188" max="8188" width="8.625" customWidth="1"/>
    <col min="8189" max="8189" width="10" customWidth="1"/>
    <col min="8190" max="8190" width="9.125" customWidth="1"/>
    <col min="8191" max="8193" width="7.75" customWidth="1"/>
    <col min="8194" max="8194" width="5.75" customWidth="1"/>
    <col min="8195" max="8195" width="7.75" customWidth="1"/>
    <col min="8196" max="8196" width="8.5" customWidth="1"/>
    <col min="8197" max="8197" width="11" customWidth="1"/>
    <col min="8198" max="8198" width="5.25" customWidth="1"/>
    <col min="8430" max="8430" width="3.75" customWidth="1"/>
    <col min="8431" max="8431" width="10.375" customWidth="1"/>
    <col min="8432" max="8432" width="5" customWidth="1"/>
    <col min="8433" max="8433" width="9" customWidth="1"/>
    <col min="8434" max="8434" width="5.25" customWidth="1"/>
    <col min="8435" max="8435" width="5.75" customWidth="1"/>
    <col min="8436" max="8436" width="8.375" customWidth="1"/>
    <col min="8437" max="8437" width="7.375" customWidth="1"/>
    <col min="8438" max="8438" width="7.5" customWidth="1"/>
    <col min="8439" max="8439" width="6.25" customWidth="1"/>
    <col min="8440" max="8440" width="8.125" customWidth="1"/>
    <col min="8441" max="8441" width="9.125" customWidth="1"/>
    <col min="8442" max="8442" width="8.125" customWidth="1"/>
    <col min="8443" max="8443" width="7.5" customWidth="1"/>
    <col min="8444" max="8444" width="8.625" customWidth="1"/>
    <col min="8445" max="8445" width="10" customWidth="1"/>
    <col min="8446" max="8446" width="9.125" customWidth="1"/>
    <col min="8447" max="8449" width="7.75" customWidth="1"/>
    <col min="8450" max="8450" width="5.75" customWidth="1"/>
    <col min="8451" max="8451" width="7.75" customWidth="1"/>
    <col min="8452" max="8452" width="8.5" customWidth="1"/>
    <col min="8453" max="8453" width="11" customWidth="1"/>
    <col min="8454" max="8454" width="5.25" customWidth="1"/>
    <col min="8686" max="8686" width="3.75" customWidth="1"/>
    <col min="8687" max="8687" width="10.375" customWidth="1"/>
    <col min="8688" max="8688" width="5" customWidth="1"/>
    <col min="8689" max="8689" width="9" customWidth="1"/>
    <col min="8690" max="8690" width="5.25" customWidth="1"/>
    <col min="8691" max="8691" width="5.75" customWidth="1"/>
    <col min="8692" max="8692" width="8.375" customWidth="1"/>
    <col min="8693" max="8693" width="7.375" customWidth="1"/>
    <col min="8694" max="8694" width="7.5" customWidth="1"/>
    <col min="8695" max="8695" width="6.25" customWidth="1"/>
    <col min="8696" max="8696" width="8.125" customWidth="1"/>
    <col min="8697" max="8697" width="9.125" customWidth="1"/>
    <col min="8698" max="8698" width="8.125" customWidth="1"/>
    <col min="8699" max="8699" width="7.5" customWidth="1"/>
    <col min="8700" max="8700" width="8.625" customWidth="1"/>
    <col min="8701" max="8701" width="10" customWidth="1"/>
    <col min="8702" max="8702" width="9.125" customWidth="1"/>
    <col min="8703" max="8705" width="7.75" customWidth="1"/>
    <col min="8706" max="8706" width="5.75" customWidth="1"/>
    <col min="8707" max="8707" width="7.75" customWidth="1"/>
    <col min="8708" max="8708" width="8.5" customWidth="1"/>
    <col min="8709" max="8709" width="11" customWidth="1"/>
    <col min="8710" max="8710" width="5.25" customWidth="1"/>
    <col min="8942" max="8942" width="3.75" customWidth="1"/>
    <col min="8943" max="8943" width="10.375" customWidth="1"/>
    <col min="8944" max="8944" width="5" customWidth="1"/>
    <col min="8945" max="8945" width="9" customWidth="1"/>
    <col min="8946" max="8946" width="5.25" customWidth="1"/>
    <col min="8947" max="8947" width="5.75" customWidth="1"/>
    <col min="8948" max="8948" width="8.375" customWidth="1"/>
    <col min="8949" max="8949" width="7.375" customWidth="1"/>
    <col min="8950" max="8950" width="7.5" customWidth="1"/>
    <col min="8951" max="8951" width="6.25" customWidth="1"/>
    <col min="8952" max="8952" width="8.125" customWidth="1"/>
    <col min="8953" max="8953" width="9.125" customWidth="1"/>
    <col min="8954" max="8954" width="8.125" customWidth="1"/>
    <col min="8955" max="8955" width="7.5" customWidth="1"/>
    <col min="8956" max="8956" width="8.625" customWidth="1"/>
    <col min="8957" max="8957" width="10" customWidth="1"/>
    <col min="8958" max="8958" width="9.125" customWidth="1"/>
    <col min="8959" max="8961" width="7.75" customWidth="1"/>
    <col min="8962" max="8962" width="5.75" customWidth="1"/>
    <col min="8963" max="8963" width="7.75" customWidth="1"/>
    <col min="8964" max="8964" width="8.5" customWidth="1"/>
    <col min="8965" max="8965" width="11" customWidth="1"/>
    <col min="8966" max="8966" width="5.25" customWidth="1"/>
    <col min="9198" max="9198" width="3.75" customWidth="1"/>
    <col min="9199" max="9199" width="10.375" customWidth="1"/>
    <col min="9200" max="9200" width="5" customWidth="1"/>
    <col min="9201" max="9201" width="9" customWidth="1"/>
    <col min="9202" max="9202" width="5.25" customWidth="1"/>
    <col min="9203" max="9203" width="5.75" customWidth="1"/>
    <col min="9204" max="9204" width="8.375" customWidth="1"/>
    <col min="9205" max="9205" width="7.375" customWidth="1"/>
    <col min="9206" max="9206" width="7.5" customWidth="1"/>
    <col min="9207" max="9207" width="6.25" customWidth="1"/>
    <col min="9208" max="9208" width="8.125" customWidth="1"/>
    <col min="9209" max="9209" width="9.125" customWidth="1"/>
    <col min="9210" max="9210" width="8.125" customWidth="1"/>
    <col min="9211" max="9211" width="7.5" customWidth="1"/>
    <col min="9212" max="9212" width="8.625" customWidth="1"/>
    <col min="9213" max="9213" width="10" customWidth="1"/>
    <col min="9214" max="9214" width="9.125" customWidth="1"/>
    <col min="9215" max="9217" width="7.75" customWidth="1"/>
    <col min="9218" max="9218" width="5.75" customWidth="1"/>
    <col min="9219" max="9219" width="7.75" customWidth="1"/>
    <col min="9220" max="9220" width="8.5" customWidth="1"/>
    <col min="9221" max="9221" width="11" customWidth="1"/>
    <col min="9222" max="9222" width="5.25" customWidth="1"/>
    <col min="9454" max="9454" width="3.75" customWidth="1"/>
    <col min="9455" max="9455" width="10.375" customWidth="1"/>
    <col min="9456" max="9456" width="5" customWidth="1"/>
    <col min="9457" max="9457" width="9" customWidth="1"/>
    <col min="9458" max="9458" width="5.25" customWidth="1"/>
    <col min="9459" max="9459" width="5.75" customWidth="1"/>
    <col min="9460" max="9460" width="8.375" customWidth="1"/>
    <col min="9461" max="9461" width="7.375" customWidth="1"/>
    <col min="9462" max="9462" width="7.5" customWidth="1"/>
    <col min="9463" max="9463" width="6.25" customWidth="1"/>
    <col min="9464" max="9464" width="8.125" customWidth="1"/>
    <col min="9465" max="9465" width="9.125" customWidth="1"/>
    <col min="9466" max="9466" width="8.125" customWidth="1"/>
    <col min="9467" max="9467" width="7.5" customWidth="1"/>
    <col min="9468" max="9468" width="8.625" customWidth="1"/>
    <col min="9469" max="9469" width="10" customWidth="1"/>
    <col min="9470" max="9470" width="9.125" customWidth="1"/>
    <col min="9471" max="9473" width="7.75" customWidth="1"/>
    <col min="9474" max="9474" width="5.75" customWidth="1"/>
    <col min="9475" max="9475" width="7.75" customWidth="1"/>
    <col min="9476" max="9476" width="8.5" customWidth="1"/>
    <col min="9477" max="9477" width="11" customWidth="1"/>
    <col min="9478" max="9478" width="5.25" customWidth="1"/>
    <col min="9710" max="9710" width="3.75" customWidth="1"/>
    <col min="9711" max="9711" width="10.375" customWidth="1"/>
    <col min="9712" max="9712" width="5" customWidth="1"/>
    <col min="9713" max="9713" width="9" customWidth="1"/>
    <col min="9714" max="9714" width="5.25" customWidth="1"/>
    <col min="9715" max="9715" width="5.75" customWidth="1"/>
    <col min="9716" max="9716" width="8.375" customWidth="1"/>
    <col min="9717" max="9717" width="7.375" customWidth="1"/>
    <col min="9718" max="9718" width="7.5" customWidth="1"/>
    <col min="9719" max="9719" width="6.25" customWidth="1"/>
    <col min="9720" max="9720" width="8.125" customWidth="1"/>
    <col min="9721" max="9721" width="9.125" customWidth="1"/>
    <col min="9722" max="9722" width="8.125" customWidth="1"/>
    <col min="9723" max="9723" width="7.5" customWidth="1"/>
    <col min="9724" max="9724" width="8.625" customWidth="1"/>
    <col min="9725" max="9725" width="10" customWidth="1"/>
    <col min="9726" max="9726" width="9.125" customWidth="1"/>
    <col min="9727" max="9729" width="7.75" customWidth="1"/>
    <col min="9730" max="9730" width="5.75" customWidth="1"/>
    <col min="9731" max="9731" width="7.75" customWidth="1"/>
    <col min="9732" max="9732" width="8.5" customWidth="1"/>
    <col min="9733" max="9733" width="11" customWidth="1"/>
    <col min="9734" max="9734" width="5.25" customWidth="1"/>
    <col min="9966" max="9966" width="3.75" customWidth="1"/>
    <col min="9967" max="9967" width="10.375" customWidth="1"/>
    <col min="9968" max="9968" width="5" customWidth="1"/>
    <col min="9969" max="9969" width="9" customWidth="1"/>
    <col min="9970" max="9970" width="5.25" customWidth="1"/>
    <col min="9971" max="9971" width="5.75" customWidth="1"/>
    <col min="9972" max="9972" width="8.375" customWidth="1"/>
    <col min="9973" max="9973" width="7.375" customWidth="1"/>
    <col min="9974" max="9974" width="7.5" customWidth="1"/>
    <col min="9975" max="9975" width="6.25" customWidth="1"/>
    <col min="9976" max="9976" width="8.125" customWidth="1"/>
    <col min="9977" max="9977" width="9.125" customWidth="1"/>
    <col min="9978" max="9978" width="8.125" customWidth="1"/>
    <col min="9979" max="9979" width="7.5" customWidth="1"/>
    <col min="9980" max="9980" width="8.625" customWidth="1"/>
    <col min="9981" max="9981" width="10" customWidth="1"/>
    <col min="9982" max="9982" width="9.125" customWidth="1"/>
    <col min="9983" max="9985" width="7.75" customWidth="1"/>
    <col min="9986" max="9986" width="5.75" customWidth="1"/>
    <col min="9987" max="9987" width="7.75" customWidth="1"/>
    <col min="9988" max="9988" width="8.5" customWidth="1"/>
    <col min="9989" max="9989" width="11" customWidth="1"/>
    <col min="9990" max="9990" width="5.25" customWidth="1"/>
    <col min="10222" max="10222" width="3.75" customWidth="1"/>
    <col min="10223" max="10223" width="10.375" customWidth="1"/>
    <col min="10224" max="10224" width="5" customWidth="1"/>
    <col min="10225" max="10225" width="9" customWidth="1"/>
    <col min="10226" max="10226" width="5.25" customWidth="1"/>
    <col min="10227" max="10227" width="5.75" customWidth="1"/>
    <col min="10228" max="10228" width="8.375" customWidth="1"/>
    <col min="10229" max="10229" width="7.375" customWidth="1"/>
    <col min="10230" max="10230" width="7.5" customWidth="1"/>
    <col min="10231" max="10231" width="6.25" customWidth="1"/>
    <col min="10232" max="10232" width="8.125" customWidth="1"/>
    <col min="10233" max="10233" width="9.125" customWidth="1"/>
    <col min="10234" max="10234" width="8.125" customWidth="1"/>
    <col min="10235" max="10235" width="7.5" customWidth="1"/>
    <col min="10236" max="10236" width="8.625" customWidth="1"/>
    <col min="10237" max="10237" width="10" customWidth="1"/>
    <col min="10238" max="10238" width="9.125" customWidth="1"/>
    <col min="10239" max="10241" width="7.75" customWidth="1"/>
    <col min="10242" max="10242" width="5.75" customWidth="1"/>
    <col min="10243" max="10243" width="7.75" customWidth="1"/>
    <col min="10244" max="10244" width="8.5" customWidth="1"/>
    <col min="10245" max="10245" width="11" customWidth="1"/>
    <col min="10246" max="10246" width="5.25" customWidth="1"/>
    <col min="10478" max="10478" width="3.75" customWidth="1"/>
    <col min="10479" max="10479" width="10.375" customWidth="1"/>
    <col min="10480" max="10480" width="5" customWidth="1"/>
    <col min="10481" max="10481" width="9" customWidth="1"/>
    <col min="10482" max="10482" width="5.25" customWidth="1"/>
    <col min="10483" max="10483" width="5.75" customWidth="1"/>
    <col min="10484" max="10484" width="8.375" customWidth="1"/>
    <col min="10485" max="10485" width="7.375" customWidth="1"/>
    <col min="10486" max="10486" width="7.5" customWidth="1"/>
    <col min="10487" max="10487" width="6.25" customWidth="1"/>
    <col min="10488" max="10488" width="8.125" customWidth="1"/>
    <col min="10489" max="10489" width="9.125" customWidth="1"/>
    <col min="10490" max="10490" width="8.125" customWidth="1"/>
    <col min="10491" max="10491" width="7.5" customWidth="1"/>
    <col min="10492" max="10492" width="8.625" customWidth="1"/>
    <col min="10493" max="10493" width="10" customWidth="1"/>
    <col min="10494" max="10494" width="9.125" customWidth="1"/>
    <col min="10495" max="10497" width="7.75" customWidth="1"/>
    <col min="10498" max="10498" width="5.75" customWidth="1"/>
    <col min="10499" max="10499" width="7.75" customWidth="1"/>
    <col min="10500" max="10500" width="8.5" customWidth="1"/>
    <col min="10501" max="10501" width="11" customWidth="1"/>
    <col min="10502" max="10502" width="5.25" customWidth="1"/>
    <col min="10734" max="10734" width="3.75" customWidth="1"/>
    <col min="10735" max="10735" width="10.375" customWidth="1"/>
    <col min="10736" max="10736" width="5" customWidth="1"/>
    <col min="10737" max="10737" width="9" customWidth="1"/>
    <col min="10738" max="10738" width="5.25" customWidth="1"/>
    <col min="10739" max="10739" width="5.75" customWidth="1"/>
    <col min="10740" max="10740" width="8.375" customWidth="1"/>
    <col min="10741" max="10741" width="7.375" customWidth="1"/>
    <col min="10742" max="10742" width="7.5" customWidth="1"/>
    <col min="10743" max="10743" width="6.25" customWidth="1"/>
    <col min="10744" max="10744" width="8.125" customWidth="1"/>
    <col min="10745" max="10745" width="9.125" customWidth="1"/>
    <col min="10746" max="10746" width="8.125" customWidth="1"/>
    <col min="10747" max="10747" width="7.5" customWidth="1"/>
    <col min="10748" max="10748" width="8.625" customWidth="1"/>
    <col min="10749" max="10749" width="10" customWidth="1"/>
    <col min="10750" max="10750" width="9.125" customWidth="1"/>
    <col min="10751" max="10753" width="7.75" customWidth="1"/>
    <col min="10754" max="10754" width="5.75" customWidth="1"/>
    <col min="10755" max="10755" width="7.75" customWidth="1"/>
    <col min="10756" max="10756" width="8.5" customWidth="1"/>
    <col min="10757" max="10757" width="11" customWidth="1"/>
    <col min="10758" max="10758" width="5.25" customWidth="1"/>
    <col min="10990" max="10990" width="3.75" customWidth="1"/>
    <col min="10991" max="10991" width="10.375" customWidth="1"/>
    <col min="10992" max="10992" width="5" customWidth="1"/>
    <col min="10993" max="10993" width="9" customWidth="1"/>
    <col min="10994" max="10994" width="5.25" customWidth="1"/>
    <col min="10995" max="10995" width="5.75" customWidth="1"/>
    <col min="10996" max="10996" width="8.375" customWidth="1"/>
    <col min="10997" max="10997" width="7.375" customWidth="1"/>
    <col min="10998" max="10998" width="7.5" customWidth="1"/>
    <col min="10999" max="10999" width="6.25" customWidth="1"/>
    <col min="11000" max="11000" width="8.125" customWidth="1"/>
    <col min="11001" max="11001" width="9.125" customWidth="1"/>
    <col min="11002" max="11002" width="8.125" customWidth="1"/>
    <col min="11003" max="11003" width="7.5" customWidth="1"/>
    <col min="11004" max="11004" width="8.625" customWidth="1"/>
    <col min="11005" max="11005" width="10" customWidth="1"/>
    <col min="11006" max="11006" width="9.125" customWidth="1"/>
    <col min="11007" max="11009" width="7.75" customWidth="1"/>
    <col min="11010" max="11010" width="5.75" customWidth="1"/>
    <col min="11011" max="11011" width="7.75" customWidth="1"/>
    <col min="11012" max="11012" width="8.5" customWidth="1"/>
    <col min="11013" max="11013" width="11" customWidth="1"/>
    <col min="11014" max="11014" width="5.25" customWidth="1"/>
    <col min="11246" max="11246" width="3.75" customWidth="1"/>
    <col min="11247" max="11247" width="10.375" customWidth="1"/>
    <col min="11248" max="11248" width="5" customWidth="1"/>
    <col min="11249" max="11249" width="9" customWidth="1"/>
    <col min="11250" max="11250" width="5.25" customWidth="1"/>
    <col min="11251" max="11251" width="5.75" customWidth="1"/>
    <col min="11252" max="11252" width="8.375" customWidth="1"/>
    <col min="11253" max="11253" width="7.375" customWidth="1"/>
    <col min="11254" max="11254" width="7.5" customWidth="1"/>
    <col min="11255" max="11255" width="6.25" customWidth="1"/>
    <col min="11256" max="11256" width="8.125" customWidth="1"/>
    <col min="11257" max="11257" width="9.125" customWidth="1"/>
    <col min="11258" max="11258" width="8.125" customWidth="1"/>
    <col min="11259" max="11259" width="7.5" customWidth="1"/>
    <col min="11260" max="11260" width="8.625" customWidth="1"/>
    <col min="11261" max="11261" width="10" customWidth="1"/>
    <col min="11262" max="11262" width="9.125" customWidth="1"/>
    <col min="11263" max="11265" width="7.75" customWidth="1"/>
    <col min="11266" max="11266" width="5.75" customWidth="1"/>
    <col min="11267" max="11267" width="7.75" customWidth="1"/>
    <col min="11268" max="11268" width="8.5" customWidth="1"/>
    <col min="11269" max="11269" width="11" customWidth="1"/>
    <col min="11270" max="11270" width="5.25" customWidth="1"/>
    <col min="11502" max="11502" width="3.75" customWidth="1"/>
    <col min="11503" max="11503" width="10.375" customWidth="1"/>
    <col min="11504" max="11504" width="5" customWidth="1"/>
    <col min="11505" max="11505" width="9" customWidth="1"/>
    <col min="11506" max="11506" width="5.25" customWidth="1"/>
    <col min="11507" max="11507" width="5.75" customWidth="1"/>
    <col min="11508" max="11508" width="8.375" customWidth="1"/>
    <col min="11509" max="11509" width="7.375" customWidth="1"/>
    <col min="11510" max="11510" width="7.5" customWidth="1"/>
    <col min="11511" max="11511" width="6.25" customWidth="1"/>
    <col min="11512" max="11512" width="8.125" customWidth="1"/>
    <col min="11513" max="11513" width="9.125" customWidth="1"/>
    <col min="11514" max="11514" width="8.125" customWidth="1"/>
    <col min="11515" max="11515" width="7.5" customWidth="1"/>
    <col min="11516" max="11516" width="8.625" customWidth="1"/>
    <col min="11517" max="11517" width="10" customWidth="1"/>
    <col min="11518" max="11518" width="9.125" customWidth="1"/>
    <col min="11519" max="11521" width="7.75" customWidth="1"/>
    <col min="11522" max="11522" width="5.75" customWidth="1"/>
    <col min="11523" max="11523" width="7.75" customWidth="1"/>
    <col min="11524" max="11524" width="8.5" customWidth="1"/>
    <col min="11525" max="11525" width="11" customWidth="1"/>
    <col min="11526" max="11526" width="5.25" customWidth="1"/>
    <col min="11758" max="11758" width="3.75" customWidth="1"/>
    <col min="11759" max="11759" width="10.375" customWidth="1"/>
    <col min="11760" max="11760" width="5" customWidth="1"/>
    <col min="11761" max="11761" width="9" customWidth="1"/>
    <col min="11762" max="11762" width="5.25" customWidth="1"/>
    <col min="11763" max="11763" width="5.75" customWidth="1"/>
    <col min="11764" max="11764" width="8.375" customWidth="1"/>
    <col min="11765" max="11765" width="7.375" customWidth="1"/>
    <col min="11766" max="11766" width="7.5" customWidth="1"/>
    <col min="11767" max="11767" width="6.25" customWidth="1"/>
    <col min="11768" max="11768" width="8.125" customWidth="1"/>
    <col min="11769" max="11769" width="9.125" customWidth="1"/>
    <col min="11770" max="11770" width="8.125" customWidth="1"/>
    <col min="11771" max="11771" width="7.5" customWidth="1"/>
    <col min="11772" max="11772" width="8.625" customWidth="1"/>
    <col min="11773" max="11773" width="10" customWidth="1"/>
    <col min="11774" max="11774" width="9.125" customWidth="1"/>
    <col min="11775" max="11777" width="7.75" customWidth="1"/>
    <col min="11778" max="11778" width="5.75" customWidth="1"/>
    <col min="11779" max="11779" width="7.75" customWidth="1"/>
    <col min="11780" max="11780" width="8.5" customWidth="1"/>
    <col min="11781" max="11781" width="11" customWidth="1"/>
    <col min="11782" max="11782" width="5.25" customWidth="1"/>
    <col min="12014" max="12014" width="3.75" customWidth="1"/>
    <col min="12015" max="12015" width="10.375" customWidth="1"/>
    <col min="12016" max="12016" width="5" customWidth="1"/>
    <col min="12017" max="12017" width="9" customWidth="1"/>
    <col min="12018" max="12018" width="5.25" customWidth="1"/>
    <col min="12019" max="12019" width="5.75" customWidth="1"/>
    <col min="12020" max="12020" width="8.375" customWidth="1"/>
    <col min="12021" max="12021" width="7.375" customWidth="1"/>
    <col min="12022" max="12022" width="7.5" customWidth="1"/>
    <col min="12023" max="12023" width="6.25" customWidth="1"/>
    <col min="12024" max="12024" width="8.125" customWidth="1"/>
    <col min="12025" max="12025" width="9.125" customWidth="1"/>
    <col min="12026" max="12026" width="8.125" customWidth="1"/>
    <col min="12027" max="12027" width="7.5" customWidth="1"/>
    <col min="12028" max="12028" width="8.625" customWidth="1"/>
    <col min="12029" max="12029" width="10" customWidth="1"/>
    <col min="12030" max="12030" width="9.125" customWidth="1"/>
    <col min="12031" max="12033" width="7.75" customWidth="1"/>
    <col min="12034" max="12034" width="5.75" customWidth="1"/>
    <col min="12035" max="12035" width="7.75" customWidth="1"/>
    <col min="12036" max="12036" width="8.5" customWidth="1"/>
    <col min="12037" max="12037" width="11" customWidth="1"/>
    <col min="12038" max="12038" width="5.25" customWidth="1"/>
    <col min="12270" max="12270" width="3.75" customWidth="1"/>
    <col min="12271" max="12271" width="10.375" customWidth="1"/>
    <col min="12272" max="12272" width="5" customWidth="1"/>
    <col min="12273" max="12273" width="9" customWidth="1"/>
    <col min="12274" max="12274" width="5.25" customWidth="1"/>
    <col min="12275" max="12275" width="5.75" customWidth="1"/>
    <col min="12276" max="12276" width="8.375" customWidth="1"/>
    <col min="12277" max="12277" width="7.375" customWidth="1"/>
    <col min="12278" max="12278" width="7.5" customWidth="1"/>
    <col min="12279" max="12279" width="6.25" customWidth="1"/>
    <col min="12280" max="12280" width="8.125" customWidth="1"/>
    <col min="12281" max="12281" width="9.125" customWidth="1"/>
    <col min="12282" max="12282" width="8.125" customWidth="1"/>
    <col min="12283" max="12283" width="7.5" customWidth="1"/>
    <col min="12284" max="12284" width="8.625" customWidth="1"/>
    <col min="12285" max="12285" width="10" customWidth="1"/>
    <col min="12286" max="12286" width="9.125" customWidth="1"/>
    <col min="12287" max="12289" width="7.75" customWidth="1"/>
    <col min="12290" max="12290" width="5.75" customWidth="1"/>
    <col min="12291" max="12291" width="7.75" customWidth="1"/>
    <col min="12292" max="12292" width="8.5" customWidth="1"/>
    <col min="12293" max="12293" width="11" customWidth="1"/>
    <col min="12294" max="12294" width="5.25" customWidth="1"/>
    <col min="12526" max="12526" width="3.75" customWidth="1"/>
    <col min="12527" max="12527" width="10.375" customWidth="1"/>
    <col min="12528" max="12528" width="5" customWidth="1"/>
    <col min="12529" max="12529" width="9" customWidth="1"/>
    <col min="12530" max="12530" width="5.25" customWidth="1"/>
    <col min="12531" max="12531" width="5.75" customWidth="1"/>
    <col min="12532" max="12532" width="8.375" customWidth="1"/>
    <col min="12533" max="12533" width="7.375" customWidth="1"/>
    <col min="12534" max="12534" width="7.5" customWidth="1"/>
    <col min="12535" max="12535" width="6.25" customWidth="1"/>
    <col min="12536" max="12536" width="8.125" customWidth="1"/>
    <col min="12537" max="12537" width="9.125" customWidth="1"/>
    <col min="12538" max="12538" width="8.125" customWidth="1"/>
    <col min="12539" max="12539" width="7.5" customWidth="1"/>
    <col min="12540" max="12540" width="8.625" customWidth="1"/>
    <col min="12541" max="12541" width="10" customWidth="1"/>
    <col min="12542" max="12542" width="9.125" customWidth="1"/>
    <col min="12543" max="12545" width="7.75" customWidth="1"/>
    <col min="12546" max="12546" width="5.75" customWidth="1"/>
    <col min="12547" max="12547" width="7.75" customWidth="1"/>
    <col min="12548" max="12548" width="8.5" customWidth="1"/>
    <col min="12549" max="12549" width="11" customWidth="1"/>
    <col min="12550" max="12550" width="5.25" customWidth="1"/>
    <col min="12782" max="12782" width="3.75" customWidth="1"/>
    <col min="12783" max="12783" width="10.375" customWidth="1"/>
    <col min="12784" max="12784" width="5" customWidth="1"/>
    <col min="12785" max="12785" width="9" customWidth="1"/>
    <col min="12786" max="12786" width="5.25" customWidth="1"/>
    <col min="12787" max="12787" width="5.75" customWidth="1"/>
    <col min="12788" max="12788" width="8.375" customWidth="1"/>
    <col min="12789" max="12789" width="7.375" customWidth="1"/>
    <col min="12790" max="12790" width="7.5" customWidth="1"/>
    <col min="12791" max="12791" width="6.25" customWidth="1"/>
    <col min="12792" max="12792" width="8.125" customWidth="1"/>
    <col min="12793" max="12793" width="9.125" customWidth="1"/>
    <col min="12794" max="12794" width="8.125" customWidth="1"/>
    <col min="12795" max="12795" width="7.5" customWidth="1"/>
    <col min="12796" max="12796" width="8.625" customWidth="1"/>
    <col min="12797" max="12797" width="10" customWidth="1"/>
    <col min="12798" max="12798" width="9.125" customWidth="1"/>
    <col min="12799" max="12801" width="7.75" customWidth="1"/>
    <col min="12802" max="12802" width="5.75" customWidth="1"/>
    <col min="12803" max="12803" width="7.75" customWidth="1"/>
    <col min="12804" max="12804" width="8.5" customWidth="1"/>
    <col min="12805" max="12805" width="11" customWidth="1"/>
    <col min="12806" max="12806" width="5.25" customWidth="1"/>
    <col min="13038" max="13038" width="3.75" customWidth="1"/>
    <col min="13039" max="13039" width="10.375" customWidth="1"/>
    <col min="13040" max="13040" width="5" customWidth="1"/>
    <col min="13041" max="13041" width="9" customWidth="1"/>
    <col min="13042" max="13042" width="5.25" customWidth="1"/>
    <col min="13043" max="13043" width="5.75" customWidth="1"/>
    <col min="13044" max="13044" width="8.375" customWidth="1"/>
    <col min="13045" max="13045" width="7.375" customWidth="1"/>
    <col min="13046" max="13046" width="7.5" customWidth="1"/>
    <col min="13047" max="13047" width="6.25" customWidth="1"/>
    <col min="13048" max="13048" width="8.125" customWidth="1"/>
    <col min="13049" max="13049" width="9.125" customWidth="1"/>
    <col min="13050" max="13050" width="8.125" customWidth="1"/>
    <col min="13051" max="13051" width="7.5" customWidth="1"/>
    <col min="13052" max="13052" width="8.625" customWidth="1"/>
    <col min="13053" max="13053" width="10" customWidth="1"/>
    <col min="13054" max="13054" width="9.125" customWidth="1"/>
    <col min="13055" max="13057" width="7.75" customWidth="1"/>
    <col min="13058" max="13058" width="5.75" customWidth="1"/>
    <col min="13059" max="13059" width="7.75" customWidth="1"/>
    <col min="13060" max="13060" width="8.5" customWidth="1"/>
    <col min="13061" max="13061" width="11" customWidth="1"/>
    <col min="13062" max="13062" width="5.25" customWidth="1"/>
    <col min="13294" max="13294" width="3.75" customWidth="1"/>
    <col min="13295" max="13295" width="10.375" customWidth="1"/>
    <col min="13296" max="13296" width="5" customWidth="1"/>
    <col min="13297" max="13297" width="9" customWidth="1"/>
    <col min="13298" max="13298" width="5.25" customWidth="1"/>
    <col min="13299" max="13299" width="5.75" customWidth="1"/>
    <col min="13300" max="13300" width="8.375" customWidth="1"/>
    <col min="13301" max="13301" width="7.375" customWidth="1"/>
    <col min="13302" max="13302" width="7.5" customWidth="1"/>
    <col min="13303" max="13303" width="6.25" customWidth="1"/>
    <col min="13304" max="13304" width="8.125" customWidth="1"/>
    <col min="13305" max="13305" width="9.125" customWidth="1"/>
    <col min="13306" max="13306" width="8.125" customWidth="1"/>
    <col min="13307" max="13307" width="7.5" customWidth="1"/>
    <col min="13308" max="13308" width="8.625" customWidth="1"/>
    <col min="13309" max="13309" width="10" customWidth="1"/>
    <col min="13310" max="13310" width="9.125" customWidth="1"/>
    <col min="13311" max="13313" width="7.75" customWidth="1"/>
    <col min="13314" max="13314" width="5.75" customWidth="1"/>
    <col min="13315" max="13315" width="7.75" customWidth="1"/>
    <col min="13316" max="13316" width="8.5" customWidth="1"/>
    <col min="13317" max="13317" width="11" customWidth="1"/>
    <col min="13318" max="13318" width="5.25" customWidth="1"/>
    <col min="13550" max="13550" width="3.75" customWidth="1"/>
    <col min="13551" max="13551" width="10.375" customWidth="1"/>
    <col min="13552" max="13552" width="5" customWidth="1"/>
    <col min="13553" max="13553" width="9" customWidth="1"/>
    <col min="13554" max="13554" width="5.25" customWidth="1"/>
    <col min="13555" max="13555" width="5.75" customWidth="1"/>
    <col min="13556" max="13556" width="8.375" customWidth="1"/>
    <col min="13557" max="13557" width="7.375" customWidth="1"/>
    <col min="13558" max="13558" width="7.5" customWidth="1"/>
    <col min="13559" max="13559" width="6.25" customWidth="1"/>
    <col min="13560" max="13560" width="8.125" customWidth="1"/>
    <col min="13561" max="13561" width="9.125" customWidth="1"/>
    <col min="13562" max="13562" width="8.125" customWidth="1"/>
    <col min="13563" max="13563" width="7.5" customWidth="1"/>
    <col min="13564" max="13564" width="8.625" customWidth="1"/>
    <col min="13565" max="13565" width="10" customWidth="1"/>
    <col min="13566" max="13566" width="9.125" customWidth="1"/>
    <col min="13567" max="13569" width="7.75" customWidth="1"/>
    <col min="13570" max="13570" width="5.75" customWidth="1"/>
    <col min="13571" max="13571" width="7.75" customWidth="1"/>
    <col min="13572" max="13572" width="8.5" customWidth="1"/>
    <col min="13573" max="13573" width="11" customWidth="1"/>
    <col min="13574" max="13574" width="5.25" customWidth="1"/>
    <col min="13806" max="13806" width="3.75" customWidth="1"/>
    <col min="13807" max="13807" width="10.375" customWidth="1"/>
    <col min="13808" max="13808" width="5" customWidth="1"/>
    <col min="13809" max="13809" width="9" customWidth="1"/>
    <col min="13810" max="13810" width="5.25" customWidth="1"/>
    <col min="13811" max="13811" width="5.75" customWidth="1"/>
    <col min="13812" max="13812" width="8.375" customWidth="1"/>
    <col min="13813" max="13813" width="7.375" customWidth="1"/>
    <col min="13814" max="13814" width="7.5" customWidth="1"/>
    <col min="13815" max="13815" width="6.25" customWidth="1"/>
    <col min="13816" max="13816" width="8.125" customWidth="1"/>
    <col min="13817" max="13817" width="9.125" customWidth="1"/>
    <col min="13818" max="13818" width="8.125" customWidth="1"/>
    <col min="13819" max="13819" width="7.5" customWidth="1"/>
    <col min="13820" max="13820" width="8.625" customWidth="1"/>
    <col min="13821" max="13821" width="10" customWidth="1"/>
    <col min="13822" max="13822" width="9.125" customWidth="1"/>
    <col min="13823" max="13825" width="7.75" customWidth="1"/>
    <col min="13826" max="13826" width="5.75" customWidth="1"/>
    <col min="13827" max="13827" width="7.75" customWidth="1"/>
    <col min="13828" max="13828" width="8.5" customWidth="1"/>
    <col min="13829" max="13829" width="11" customWidth="1"/>
    <col min="13830" max="13830" width="5.25" customWidth="1"/>
    <col min="14062" max="14062" width="3.75" customWidth="1"/>
    <col min="14063" max="14063" width="10.375" customWidth="1"/>
    <col min="14064" max="14064" width="5" customWidth="1"/>
    <col min="14065" max="14065" width="9" customWidth="1"/>
    <col min="14066" max="14066" width="5.25" customWidth="1"/>
    <col min="14067" max="14067" width="5.75" customWidth="1"/>
    <col min="14068" max="14068" width="8.375" customWidth="1"/>
    <col min="14069" max="14069" width="7.375" customWidth="1"/>
    <col min="14070" max="14070" width="7.5" customWidth="1"/>
    <col min="14071" max="14071" width="6.25" customWidth="1"/>
    <col min="14072" max="14072" width="8.125" customWidth="1"/>
    <col min="14073" max="14073" width="9.125" customWidth="1"/>
    <col min="14074" max="14074" width="8.125" customWidth="1"/>
    <col min="14075" max="14075" width="7.5" customWidth="1"/>
    <col min="14076" max="14076" width="8.625" customWidth="1"/>
    <col min="14077" max="14077" width="10" customWidth="1"/>
    <col min="14078" max="14078" width="9.125" customWidth="1"/>
    <col min="14079" max="14081" width="7.75" customWidth="1"/>
    <col min="14082" max="14082" width="5.75" customWidth="1"/>
    <col min="14083" max="14083" width="7.75" customWidth="1"/>
    <col min="14084" max="14084" width="8.5" customWidth="1"/>
    <col min="14085" max="14085" width="11" customWidth="1"/>
    <col min="14086" max="14086" width="5.25" customWidth="1"/>
    <col min="14318" max="14318" width="3.75" customWidth="1"/>
    <col min="14319" max="14319" width="10.375" customWidth="1"/>
    <col min="14320" max="14320" width="5" customWidth="1"/>
    <col min="14321" max="14321" width="9" customWidth="1"/>
    <col min="14322" max="14322" width="5.25" customWidth="1"/>
    <col min="14323" max="14323" width="5.75" customWidth="1"/>
    <col min="14324" max="14324" width="8.375" customWidth="1"/>
    <col min="14325" max="14325" width="7.375" customWidth="1"/>
    <col min="14326" max="14326" width="7.5" customWidth="1"/>
    <col min="14327" max="14327" width="6.25" customWidth="1"/>
    <col min="14328" max="14328" width="8.125" customWidth="1"/>
    <col min="14329" max="14329" width="9.125" customWidth="1"/>
    <col min="14330" max="14330" width="8.125" customWidth="1"/>
    <col min="14331" max="14331" width="7.5" customWidth="1"/>
    <col min="14332" max="14332" width="8.625" customWidth="1"/>
    <col min="14333" max="14333" width="10" customWidth="1"/>
    <col min="14334" max="14334" width="9.125" customWidth="1"/>
    <col min="14335" max="14337" width="7.75" customWidth="1"/>
    <col min="14338" max="14338" width="5.75" customWidth="1"/>
    <col min="14339" max="14339" width="7.75" customWidth="1"/>
    <col min="14340" max="14340" width="8.5" customWidth="1"/>
    <col min="14341" max="14341" width="11" customWidth="1"/>
    <col min="14342" max="14342" width="5.25" customWidth="1"/>
    <col min="14574" max="14574" width="3.75" customWidth="1"/>
    <col min="14575" max="14575" width="10.375" customWidth="1"/>
    <col min="14576" max="14576" width="5" customWidth="1"/>
    <col min="14577" max="14577" width="9" customWidth="1"/>
    <col min="14578" max="14578" width="5.25" customWidth="1"/>
    <col min="14579" max="14579" width="5.75" customWidth="1"/>
    <col min="14580" max="14580" width="8.375" customWidth="1"/>
    <col min="14581" max="14581" width="7.375" customWidth="1"/>
    <col min="14582" max="14582" width="7.5" customWidth="1"/>
    <col min="14583" max="14583" width="6.25" customWidth="1"/>
    <col min="14584" max="14584" width="8.125" customWidth="1"/>
    <col min="14585" max="14585" width="9.125" customWidth="1"/>
    <col min="14586" max="14586" width="8.125" customWidth="1"/>
    <col min="14587" max="14587" width="7.5" customWidth="1"/>
    <col min="14588" max="14588" width="8.625" customWidth="1"/>
    <col min="14589" max="14589" width="10" customWidth="1"/>
    <col min="14590" max="14590" width="9.125" customWidth="1"/>
    <col min="14591" max="14593" width="7.75" customWidth="1"/>
    <col min="14594" max="14594" width="5.75" customWidth="1"/>
    <col min="14595" max="14595" width="7.75" customWidth="1"/>
    <col min="14596" max="14596" width="8.5" customWidth="1"/>
    <col min="14597" max="14597" width="11" customWidth="1"/>
    <col min="14598" max="14598" width="5.25" customWidth="1"/>
    <col min="14830" max="14830" width="3.75" customWidth="1"/>
    <col min="14831" max="14831" width="10.375" customWidth="1"/>
    <col min="14832" max="14832" width="5" customWidth="1"/>
    <col min="14833" max="14833" width="9" customWidth="1"/>
    <col min="14834" max="14834" width="5.25" customWidth="1"/>
    <col min="14835" max="14835" width="5.75" customWidth="1"/>
    <col min="14836" max="14836" width="8.375" customWidth="1"/>
    <col min="14837" max="14837" width="7.375" customWidth="1"/>
    <col min="14838" max="14838" width="7.5" customWidth="1"/>
    <col min="14839" max="14839" width="6.25" customWidth="1"/>
    <col min="14840" max="14840" width="8.125" customWidth="1"/>
    <col min="14841" max="14841" width="9.125" customWidth="1"/>
    <col min="14842" max="14842" width="8.125" customWidth="1"/>
    <col min="14843" max="14843" width="7.5" customWidth="1"/>
    <col min="14844" max="14844" width="8.625" customWidth="1"/>
    <col min="14845" max="14845" width="10" customWidth="1"/>
    <col min="14846" max="14846" width="9.125" customWidth="1"/>
    <col min="14847" max="14849" width="7.75" customWidth="1"/>
    <col min="14850" max="14850" width="5.75" customWidth="1"/>
    <col min="14851" max="14851" width="7.75" customWidth="1"/>
    <col min="14852" max="14852" width="8.5" customWidth="1"/>
    <col min="14853" max="14853" width="11" customWidth="1"/>
    <col min="14854" max="14854" width="5.25" customWidth="1"/>
    <col min="15086" max="15086" width="3.75" customWidth="1"/>
    <col min="15087" max="15087" width="10.375" customWidth="1"/>
    <col min="15088" max="15088" width="5" customWidth="1"/>
    <col min="15089" max="15089" width="9" customWidth="1"/>
    <col min="15090" max="15090" width="5.25" customWidth="1"/>
    <col min="15091" max="15091" width="5.75" customWidth="1"/>
    <col min="15092" max="15092" width="8.375" customWidth="1"/>
    <col min="15093" max="15093" width="7.375" customWidth="1"/>
    <col min="15094" max="15094" width="7.5" customWidth="1"/>
    <col min="15095" max="15095" width="6.25" customWidth="1"/>
    <col min="15096" max="15096" width="8.125" customWidth="1"/>
    <col min="15097" max="15097" width="9.125" customWidth="1"/>
    <col min="15098" max="15098" width="8.125" customWidth="1"/>
    <col min="15099" max="15099" width="7.5" customWidth="1"/>
    <col min="15100" max="15100" width="8.625" customWidth="1"/>
    <col min="15101" max="15101" width="10" customWidth="1"/>
    <col min="15102" max="15102" width="9.125" customWidth="1"/>
    <col min="15103" max="15105" width="7.75" customWidth="1"/>
    <col min="15106" max="15106" width="5.75" customWidth="1"/>
    <col min="15107" max="15107" width="7.75" customWidth="1"/>
    <col min="15108" max="15108" width="8.5" customWidth="1"/>
    <col min="15109" max="15109" width="11" customWidth="1"/>
    <col min="15110" max="15110" width="5.25" customWidth="1"/>
    <col min="15342" max="15342" width="3.75" customWidth="1"/>
    <col min="15343" max="15343" width="10.375" customWidth="1"/>
    <col min="15344" max="15344" width="5" customWidth="1"/>
    <col min="15345" max="15345" width="9" customWidth="1"/>
    <col min="15346" max="15346" width="5.25" customWidth="1"/>
    <col min="15347" max="15347" width="5.75" customWidth="1"/>
    <col min="15348" max="15348" width="8.375" customWidth="1"/>
    <col min="15349" max="15349" width="7.375" customWidth="1"/>
    <col min="15350" max="15350" width="7.5" customWidth="1"/>
    <col min="15351" max="15351" width="6.25" customWidth="1"/>
    <col min="15352" max="15352" width="8.125" customWidth="1"/>
    <col min="15353" max="15353" width="9.125" customWidth="1"/>
    <col min="15354" max="15354" width="8.125" customWidth="1"/>
    <col min="15355" max="15355" width="7.5" customWidth="1"/>
    <col min="15356" max="15356" width="8.625" customWidth="1"/>
    <col min="15357" max="15357" width="10" customWidth="1"/>
    <col min="15358" max="15358" width="9.125" customWidth="1"/>
    <col min="15359" max="15361" width="7.75" customWidth="1"/>
    <col min="15362" max="15362" width="5.75" customWidth="1"/>
    <col min="15363" max="15363" width="7.75" customWidth="1"/>
    <col min="15364" max="15364" width="8.5" customWidth="1"/>
    <col min="15365" max="15365" width="11" customWidth="1"/>
    <col min="15366" max="15366" width="5.25" customWidth="1"/>
    <col min="15598" max="15598" width="3.75" customWidth="1"/>
    <col min="15599" max="15599" width="10.375" customWidth="1"/>
    <col min="15600" max="15600" width="5" customWidth="1"/>
    <col min="15601" max="15601" width="9" customWidth="1"/>
    <col min="15602" max="15602" width="5.25" customWidth="1"/>
    <col min="15603" max="15603" width="5.75" customWidth="1"/>
    <col min="15604" max="15604" width="8.375" customWidth="1"/>
    <col min="15605" max="15605" width="7.375" customWidth="1"/>
    <col min="15606" max="15606" width="7.5" customWidth="1"/>
    <col min="15607" max="15607" width="6.25" customWidth="1"/>
    <col min="15608" max="15608" width="8.125" customWidth="1"/>
    <col min="15609" max="15609" width="9.125" customWidth="1"/>
    <col min="15610" max="15610" width="8.125" customWidth="1"/>
    <col min="15611" max="15611" width="7.5" customWidth="1"/>
    <col min="15612" max="15612" width="8.625" customWidth="1"/>
    <col min="15613" max="15613" width="10" customWidth="1"/>
    <col min="15614" max="15614" width="9.125" customWidth="1"/>
    <col min="15615" max="15617" width="7.75" customWidth="1"/>
    <col min="15618" max="15618" width="5.75" customWidth="1"/>
    <col min="15619" max="15619" width="7.75" customWidth="1"/>
    <col min="15620" max="15620" width="8.5" customWidth="1"/>
    <col min="15621" max="15621" width="11" customWidth="1"/>
    <col min="15622" max="15622" width="5.25" customWidth="1"/>
    <col min="15854" max="15854" width="3.75" customWidth="1"/>
    <col min="15855" max="15855" width="10.375" customWidth="1"/>
    <col min="15856" max="15856" width="5" customWidth="1"/>
    <col min="15857" max="15857" width="9" customWidth="1"/>
    <col min="15858" max="15858" width="5.25" customWidth="1"/>
    <col min="15859" max="15859" width="5.75" customWidth="1"/>
    <col min="15860" max="15860" width="8.375" customWidth="1"/>
    <col min="15861" max="15861" width="7.375" customWidth="1"/>
    <col min="15862" max="15862" width="7.5" customWidth="1"/>
    <col min="15863" max="15863" width="6.25" customWidth="1"/>
    <col min="15864" max="15864" width="8.125" customWidth="1"/>
    <col min="15865" max="15865" width="9.125" customWidth="1"/>
    <col min="15866" max="15866" width="8.125" customWidth="1"/>
    <col min="15867" max="15867" width="7.5" customWidth="1"/>
    <col min="15868" max="15868" width="8.625" customWidth="1"/>
    <col min="15869" max="15869" width="10" customWidth="1"/>
    <col min="15870" max="15870" width="9.125" customWidth="1"/>
    <col min="15871" max="15873" width="7.75" customWidth="1"/>
    <col min="15874" max="15874" width="5.75" customWidth="1"/>
    <col min="15875" max="15875" width="7.75" customWidth="1"/>
    <col min="15876" max="15876" width="8.5" customWidth="1"/>
    <col min="15877" max="15877" width="11" customWidth="1"/>
    <col min="15878" max="15878" width="5.25" customWidth="1"/>
    <col min="16110" max="16110" width="3.75" customWidth="1"/>
    <col min="16111" max="16111" width="10.375" customWidth="1"/>
    <col min="16112" max="16112" width="5" customWidth="1"/>
    <col min="16113" max="16113" width="9" customWidth="1"/>
    <col min="16114" max="16114" width="5.25" customWidth="1"/>
    <col min="16115" max="16115" width="5.75" customWidth="1"/>
    <col min="16116" max="16116" width="8.375" customWidth="1"/>
    <col min="16117" max="16117" width="7.375" customWidth="1"/>
    <col min="16118" max="16118" width="7.5" customWidth="1"/>
    <col min="16119" max="16119" width="6.25" customWidth="1"/>
    <col min="16120" max="16120" width="8.125" customWidth="1"/>
    <col min="16121" max="16121" width="9.125" customWidth="1"/>
    <col min="16122" max="16122" width="8.125" customWidth="1"/>
    <col min="16123" max="16123" width="7.5" customWidth="1"/>
    <col min="16124" max="16124" width="8.625" customWidth="1"/>
    <col min="16125" max="16125" width="10" customWidth="1"/>
    <col min="16126" max="16126" width="9.125" customWidth="1"/>
    <col min="16127" max="16129" width="7.75" customWidth="1"/>
    <col min="16130" max="16130" width="5.75" customWidth="1"/>
    <col min="16131" max="16131" width="7.75" customWidth="1"/>
    <col min="16132" max="16132" width="8.5" customWidth="1"/>
    <col min="16133" max="16133" width="11" customWidth="1"/>
    <col min="16134" max="16134" width="5.25" customWidth="1"/>
  </cols>
  <sheetData>
    <row r="1" spans="1:29" s="187" customFormat="1" ht="12.75" x14ac:dyDescent="0.2">
      <c r="A1" s="187" t="s">
        <v>0</v>
      </c>
      <c r="C1" s="188"/>
      <c r="D1" s="189"/>
      <c r="E1" s="190"/>
      <c r="F1" s="191"/>
      <c r="H1" s="178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</row>
    <row r="2" spans="1:29" s="187" customFormat="1" ht="12.75" x14ac:dyDescent="0.2">
      <c r="A2" s="187" t="s">
        <v>1</v>
      </c>
      <c r="C2" s="188"/>
      <c r="D2" s="189"/>
      <c r="E2" s="190"/>
      <c r="F2" s="191"/>
      <c r="H2" s="178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</row>
    <row r="3" spans="1:29" s="188" customFormat="1" ht="12.75" x14ac:dyDescent="0.2">
      <c r="A3" s="363" t="s">
        <v>2</v>
      </c>
      <c r="B3" s="363"/>
      <c r="C3" s="363"/>
      <c r="D3" s="363"/>
      <c r="E3" s="363"/>
      <c r="F3" s="363"/>
      <c r="G3" s="363"/>
      <c r="H3" s="36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</row>
    <row r="4" spans="1:29" s="188" customFormat="1" ht="12.75" x14ac:dyDescent="0.2">
      <c r="A4" s="363" t="s">
        <v>200</v>
      </c>
      <c r="B4" s="363"/>
      <c r="C4" s="363"/>
      <c r="D4" s="363"/>
      <c r="E4" s="363"/>
      <c r="F4" s="363"/>
      <c r="G4" s="363"/>
      <c r="H4" s="36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</row>
    <row r="5" spans="1:29" s="200" customFormat="1" ht="12.75" x14ac:dyDescent="0.2">
      <c r="A5" s="194"/>
      <c r="B5" s="194"/>
      <c r="C5" s="195"/>
      <c r="D5" s="196"/>
      <c r="E5" s="190"/>
      <c r="F5" s="197"/>
      <c r="G5" s="194"/>
      <c r="H5" s="198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</row>
    <row r="6" spans="1:29" s="199" customFormat="1" ht="12.75" x14ac:dyDescent="0.2">
      <c r="A6" s="364" t="s">
        <v>3</v>
      </c>
      <c r="B6" s="365" t="s">
        <v>4</v>
      </c>
      <c r="C6" s="366" t="s">
        <v>5</v>
      </c>
      <c r="D6" s="369" t="s">
        <v>6</v>
      </c>
      <c r="E6" s="372" t="s">
        <v>7</v>
      </c>
      <c r="F6" s="375" t="s">
        <v>8</v>
      </c>
      <c r="G6" s="360" t="s">
        <v>11</v>
      </c>
      <c r="H6" s="325" t="s">
        <v>607</v>
      </c>
    </row>
    <row r="7" spans="1:29" s="199" customFormat="1" ht="12.75" x14ac:dyDescent="0.2">
      <c r="A7" s="364"/>
      <c r="B7" s="365"/>
      <c r="C7" s="367"/>
      <c r="D7" s="370"/>
      <c r="E7" s="373"/>
      <c r="F7" s="376"/>
      <c r="G7" s="361"/>
      <c r="H7" s="325"/>
    </row>
    <row r="8" spans="1:29" s="199" customFormat="1" ht="12.75" x14ac:dyDescent="0.2">
      <c r="A8" s="364"/>
      <c r="B8" s="365"/>
      <c r="C8" s="368"/>
      <c r="D8" s="371"/>
      <c r="E8" s="374"/>
      <c r="F8" s="377"/>
      <c r="G8" s="362"/>
      <c r="H8" s="325"/>
    </row>
    <row r="9" spans="1:29" s="17" customFormat="1" ht="27.75" customHeight="1" x14ac:dyDescent="0.2">
      <c r="A9" s="310" t="s">
        <v>13</v>
      </c>
      <c r="B9" s="311"/>
      <c r="C9" s="351"/>
      <c r="D9" s="176"/>
      <c r="E9" s="182"/>
      <c r="F9" s="184"/>
      <c r="G9" s="180"/>
      <c r="H9" s="179"/>
    </row>
    <row r="10" spans="1:29" s="17" customFormat="1" ht="19.5" customHeight="1" x14ac:dyDescent="0.2">
      <c r="A10" s="65">
        <v>1</v>
      </c>
      <c r="B10" s="106" t="s">
        <v>380</v>
      </c>
      <c r="C10" s="65" t="s">
        <v>15</v>
      </c>
      <c r="D10" s="56" t="s">
        <v>381</v>
      </c>
      <c r="E10" s="66">
        <v>320000</v>
      </c>
      <c r="F10" s="139">
        <v>4</v>
      </c>
      <c r="G10" s="52">
        <f>E10*F10</f>
        <v>1280000</v>
      </c>
      <c r="H10" s="52"/>
    </row>
    <row r="11" spans="1:29" s="17" customFormat="1" ht="19.5" customHeight="1" x14ac:dyDescent="0.2">
      <c r="A11" s="65">
        <v>2</v>
      </c>
      <c r="B11" s="106" t="s">
        <v>289</v>
      </c>
      <c r="C11" s="65" t="s">
        <v>15</v>
      </c>
      <c r="D11" s="56" t="s">
        <v>290</v>
      </c>
      <c r="E11" s="66">
        <v>320000</v>
      </c>
      <c r="F11" s="139">
        <v>6</v>
      </c>
      <c r="G11" s="52">
        <f t="shared" ref="G11:G16" si="0">E11*F11</f>
        <v>1920000</v>
      </c>
      <c r="H11" s="52"/>
    </row>
    <row r="12" spans="1:29" s="17" customFormat="1" ht="19.5" customHeight="1" x14ac:dyDescent="0.2">
      <c r="A12" s="65">
        <v>3</v>
      </c>
      <c r="B12" s="106" t="s">
        <v>299</v>
      </c>
      <c r="C12" s="65" t="s">
        <v>15</v>
      </c>
      <c r="D12" s="56" t="s">
        <v>300</v>
      </c>
      <c r="E12" s="66">
        <v>320000</v>
      </c>
      <c r="F12" s="139">
        <v>6</v>
      </c>
      <c r="G12" s="52">
        <f t="shared" si="0"/>
        <v>1920000</v>
      </c>
      <c r="H12" s="52"/>
    </row>
    <row r="13" spans="1:29" s="17" customFormat="1" ht="19.5" customHeight="1" x14ac:dyDescent="0.2">
      <c r="A13" s="65">
        <v>4</v>
      </c>
      <c r="B13" s="106" t="s">
        <v>504</v>
      </c>
      <c r="C13" s="65" t="s">
        <v>15</v>
      </c>
      <c r="D13" s="56" t="s">
        <v>505</v>
      </c>
      <c r="E13" s="66">
        <v>320000</v>
      </c>
      <c r="F13" s="139">
        <v>4.5</v>
      </c>
      <c r="G13" s="52">
        <f t="shared" si="0"/>
        <v>1440000</v>
      </c>
      <c r="H13" s="52"/>
    </row>
    <row r="14" spans="1:29" s="17" customFormat="1" ht="19.5" customHeight="1" x14ac:dyDescent="0.2">
      <c r="A14" s="65">
        <v>5</v>
      </c>
      <c r="B14" s="106" t="s">
        <v>521</v>
      </c>
      <c r="C14" s="65" t="s">
        <v>15</v>
      </c>
      <c r="D14" s="56" t="s">
        <v>522</v>
      </c>
      <c r="E14" s="66">
        <v>320000</v>
      </c>
      <c r="F14" s="139">
        <v>4.5</v>
      </c>
      <c r="G14" s="52">
        <f t="shared" si="0"/>
        <v>1440000</v>
      </c>
      <c r="H14" s="52"/>
    </row>
    <row r="15" spans="1:29" s="17" customFormat="1" ht="19.5" customHeight="1" x14ac:dyDescent="0.2">
      <c r="A15" s="65">
        <v>6</v>
      </c>
      <c r="B15" s="106" t="s">
        <v>527</v>
      </c>
      <c r="C15" s="65" t="s">
        <v>15</v>
      </c>
      <c r="D15" s="56" t="s">
        <v>631</v>
      </c>
      <c r="E15" s="66">
        <v>320000</v>
      </c>
      <c r="F15" s="139">
        <v>4.5</v>
      </c>
      <c r="G15" s="52">
        <f t="shared" si="0"/>
        <v>1440000</v>
      </c>
      <c r="H15" s="52"/>
    </row>
    <row r="16" spans="1:29" x14ac:dyDescent="0.25">
      <c r="A16" s="65">
        <v>7</v>
      </c>
      <c r="B16" s="106" t="s">
        <v>549</v>
      </c>
      <c r="C16" s="65" t="s">
        <v>15</v>
      </c>
      <c r="D16" s="56" t="s">
        <v>550</v>
      </c>
      <c r="E16" s="66">
        <v>320000</v>
      </c>
      <c r="F16" s="139">
        <v>6</v>
      </c>
      <c r="G16" s="52">
        <f t="shared" si="0"/>
        <v>1920000</v>
      </c>
      <c r="H16" s="52"/>
    </row>
    <row r="18" spans="2:29" x14ac:dyDescent="0.25">
      <c r="B18" s="55" t="s">
        <v>142</v>
      </c>
      <c r="C18" s="26"/>
      <c r="D18" s="145"/>
      <c r="E18" s="27"/>
      <c r="F18" s="282" t="s">
        <v>609</v>
      </c>
      <c r="G18" s="282"/>
      <c r="H18" s="282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</sheetData>
  <mergeCells count="12">
    <mergeCell ref="A9:C9"/>
    <mergeCell ref="F18:H18"/>
    <mergeCell ref="G6:G8"/>
    <mergeCell ref="A3:H3"/>
    <mergeCell ref="A4:H4"/>
    <mergeCell ref="A6:A8"/>
    <mergeCell ref="B6:B8"/>
    <mergeCell ref="C6:C8"/>
    <mergeCell ref="D6:D8"/>
    <mergeCell ref="E6:E8"/>
    <mergeCell ref="F6:F8"/>
    <mergeCell ref="H6:H8"/>
  </mergeCells>
  <conditionalFormatting sqref="D19:D1048576 D17 D1:D9">
    <cfRule type="duplicateValues" dxfId="5" priority="5"/>
  </conditionalFormatting>
  <conditionalFormatting sqref="D18">
    <cfRule type="duplicateValues" dxfId="4" priority="4"/>
  </conditionalFormatting>
  <conditionalFormatting sqref="D10:D15">
    <cfRule type="duplicateValues" dxfId="3" priority="205"/>
  </conditionalFormatting>
  <conditionalFormatting sqref="D16">
    <cfRule type="duplicateValues" dxfId="2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9"/>
  <sheetViews>
    <sheetView topLeftCell="A64" workbookViewId="0">
      <selection activeCell="G73" sqref="G73"/>
    </sheetView>
  </sheetViews>
  <sheetFormatPr defaultRowHeight="15.75" x14ac:dyDescent="0.25"/>
  <cols>
    <col min="1" max="1" width="3.75" style="38" customWidth="1"/>
    <col min="2" max="2" width="15.5" style="38" customWidth="1"/>
    <col min="3" max="3" width="4.875" style="39" customWidth="1"/>
    <col min="4" max="4" width="12.375" style="39" customWidth="1"/>
    <col min="5" max="5" width="10" style="40" customWidth="1"/>
    <col min="6" max="6" width="5.125" style="130" customWidth="1"/>
    <col min="7" max="7" width="12.375" style="38" customWidth="1"/>
    <col min="8" max="8" width="8.375" style="41" customWidth="1"/>
    <col min="9" max="9" width="10.625" style="38" customWidth="1"/>
    <col min="10" max="10" width="7.625" style="38" customWidth="1"/>
    <col min="11" max="31" width="9" style="42"/>
    <col min="32" max="239" width="9" style="38"/>
    <col min="240" max="240" width="3.75" style="38" customWidth="1"/>
    <col min="241" max="241" width="10.375" style="38" customWidth="1"/>
    <col min="242" max="242" width="5" style="38" customWidth="1"/>
    <col min="243" max="243" width="9" style="38" customWidth="1"/>
    <col min="244" max="244" width="5.25" style="38" customWidth="1"/>
    <col min="245" max="245" width="5.75" style="38" customWidth="1"/>
    <col min="246" max="246" width="8.375" style="38" customWidth="1"/>
    <col min="247" max="247" width="7.375" style="38" customWidth="1"/>
    <col min="248" max="248" width="7.5" style="38" customWidth="1"/>
    <col min="249" max="249" width="6.25" style="38" customWidth="1"/>
    <col min="250" max="250" width="8.125" style="38" customWidth="1"/>
    <col min="251" max="251" width="9.125" style="38" customWidth="1"/>
    <col min="252" max="252" width="8.125" style="38" customWidth="1"/>
    <col min="253" max="253" width="7.5" style="38" customWidth="1"/>
    <col min="254" max="254" width="8.625" style="38" customWidth="1"/>
    <col min="255" max="255" width="10" style="38" customWidth="1"/>
    <col min="256" max="256" width="9.125" style="38" customWidth="1"/>
    <col min="257" max="259" width="7.75" style="38" customWidth="1"/>
    <col min="260" max="260" width="5.75" style="38" customWidth="1"/>
    <col min="261" max="261" width="7.75" style="38" customWidth="1"/>
    <col min="262" max="262" width="8.5" style="38" customWidth="1"/>
    <col min="263" max="263" width="11" style="38" customWidth="1"/>
    <col min="264" max="264" width="5.25" style="38" customWidth="1"/>
    <col min="265" max="495" width="9" style="38"/>
    <col min="496" max="496" width="3.75" style="38" customWidth="1"/>
    <col min="497" max="497" width="10.375" style="38" customWidth="1"/>
    <col min="498" max="498" width="5" style="38" customWidth="1"/>
    <col min="499" max="499" width="9" style="38" customWidth="1"/>
    <col min="500" max="500" width="5.25" style="38" customWidth="1"/>
    <col min="501" max="501" width="5.75" style="38" customWidth="1"/>
    <col min="502" max="502" width="8.375" style="38" customWidth="1"/>
    <col min="503" max="503" width="7.375" style="38" customWidth="1"/>
    <col min="504" max="504" width="7.5" style="38" customWidth="1"/>
    <col min="505" max="505" width="6.25" style="38" customWidth="1"/>
    <col min="506" max="506" width="8.125" style="38" customWidth="1"/>
    <col min="507" max="507" width="9.125" style="38" customWidth="1"/>
    <col min="508" max="508" width="8.125" style="38" customWidth="1"/>
    <col min="509" max="509" width="7.5" style="38" customWidth="1"/>
    <col min="510" max="510" width="8.625" style="38" customWidth="1"/>
    <col min="511" max="511" width="10" style="38" customWidth="1"/>
    <col min="512" max="512" width="9.125" style="38" customWidth="1"/>
    <col min="513" max="515" width="7.75" style="38" customWidth="1"/>
    <col min="516" max="516" width="5.75" style="38" customWidth="1"/>
    <col min="517" max="517" width="7.75" style="38" customWidth="1"/>
    <col min="518" max="518" width="8.5" style="38" customWidth="1"/>
    <col min="519" max="519" width="11" style="38" customWidth="1"/>
    <col min="520" max="520" width="5.25" style="38" customWidth="1"/>
    <col min="521" max="751" width="9" style="38"/>
    <col min="752" max="752" width="3.75" style="38" customWidth="1"/>
    <col min="753" max="753" width="10.375" style="38" customWidth="1"/>
    <col min="754" max="754" width="5" style="38" customWidth="1"/>
    <col min="755" max="755" width="9" style="38" customWidth="1"/>
    <col min="756" max="756" width="5.25" style="38" customWidth="1"/>
    <col min="757" max="757" width="5.75" style="38" customWidth="1"/>
    <col min="758" max="758" width="8.375" style="38" customWidth="1"/>
    <col min="759" max="759" width="7.375" style="38" customWidth="1"/>
    <col min="760" max="760" width="7.5" style="38" customWidth="1"/>
    <col min="761" max="761" width="6.25" style="38" customWidth="1"/>
    <col min="762" max="762" width="8.125" style="38" customWidth="1"/>
    <col min="763" max="763" width="9.125" style="38" customWidth="1"/>
    <col min="764" max="764" width="8.125" style="38" customWidth="1"/>
    <col min="765" max="765" width="7.5" style="38" customWidth="1"/>
    <col min="766" max="766" width="8.625" style="38" customWidth="1"/>
    <col min="767" max="767" width="10" style="38" customWidth="1"/>
    <col min="768" max="768" width="9.125" style="38" customWidth="1"/>
    <col min="769" max="771" width="7.75" style="38" customWidth="1"/>
    <col min="772" max="772" width="5.75" style="38" customWidth="1"/>
    <col min="773" max="773" width="7.75" style="38" customWidth="1"/>
    <col min="774" max="774" width="8.5" style="38" customWidth="1"/>
    <col min="775" max="775" width="11" style="38" customWidth="1"/>
    <col min="776" max="776" width="5.25" style="38" customWidth="1"/>
    <col min="777" max="1007" width="9" style="38"/>
    <col min="1008" max="1008" width="3.75" style="38" customWidth="1"/>
    <col min="1009" max="1009" width="10.375" style="38" customWidth="1"/>
    <col min="1010" max="1010" width="5" style="38" customWidth="1"/>
    <col min="1011" max="1011" width="9" style="38" customWidth="1"/>
    <col min="1012" max="1012" width="5.25" style="38" customWidth="1"/>
    <col min="1013" max="1013" width="5.75" style="38" customWidth="1"/>
    <col min="1014" max="1014" width="8.375" style="38" customWidth="1"/>
    <col min="1015" max="1015" width="7.375" style="38" customWidth="1"/>
    <col min="1016" max="1016" width="7.5" style="38" customWidth="1"/>
    <col min="1017" max="1017" width="6.25" style="38" customWidth="1"/>
    <col min="1018" max="1018" width="8.125" style="38" customWidth="1"/>
    <col min="1019" max="1019" width="9.125" style="38" customWidth="1"/>
    <col min="1020" max="1020" width="8.125" style="38" customWidth="1"/>
    <col min="1021" max="1021" width="7.5" style="38" customWidth="1"/>
    <col min="1022" max="1022" width="8.625" style="38" customWidth="1"/>
    <col min="1023" max="1023" width="10" style="38" customWidth="1"/>
    <col min="1024" max="1024" width="9.125" style="38" customWidth="1"/>
    <col min="1025" max="1027" width="7.75" style="38" customWidth="1"/>
    <col min="1028" max="1028" width="5.75" style="38" customWidth="1"/>
    <col min="1029" max="1029" width="7.75" style="38" customWidth="1"/>
    <col min="1030" max="1030" width="8.5" style="38" customWidth="1"/>
    <col min="1031" max="1031" width="11" style="38" customWidth="1"/>
    <col min="1032" max="1032" width="5.25" style="38" customWidth="1"/>
    <col min="1033" max="1263" width="9" style="38"/>
    <col min="1264" max="1264" width="3.75" style="38" customWidth="1"/>
    <col min="1265" max="1265" width="10.375" style="38" customWidth="1"/>
    <col min="1266" max="1266" width="5" style="38" customWidth="1"/>
    <col min="1267" max="1267" width="9" style="38" customWidth="1"/>
    <col min="1268" max="1268" width="5.25" style="38" customWidth="1"/>
    <col min="1269" max="1269" width="5.75" style="38" customWidth="1"/>
    <col min="1270" max="1270" width="8.375" style="38" customWidth="1"/>
    <col min="1271" max="1271" width="7.375" style="38" customWidth="1"/>
    <col min="1272" max="1272" width="7.5" style="38" customWidth="1"/>
    <col min="1273" max="1273" width="6.25" style="38" customWidth="1"/>
    <col min="1274" max="1274" width="8.125" style="38" customWidth="1"/>
    <col min="1275" max="1275" width="9.125" style="38" customWidth="1"/>
    <col min="1276" max="1276" width="8.125" style="38" customWidth="1"/>
    <col min="1277" max="1277" width="7.5" style="38" customWidth="1"/>
    <col min="1278" max="1278" width="8.625" style="38" customWidth="1"/>
    <col min="1279" max="1279" width="10" style="38" customWidth="1"/>
    <col min="1280" max="1280" width="9.125" style="38" customWidth="1"/>
    <col min="1281" max="1283" width="7.75" style="38" customWidth="1"/>
    <col min="1284" max="1284" width="5.75" style="38" customWidth="1"/>
    <col min="1285" max="1285" width="7.75" style="38" customWidth="1"/>
    <col min="1286" max="1286" width="8.5" style="38" customWidth="1"/>
    <col min="1287" max="1287" width="11" style="38" customWidth="1"/>
    <col min="1288" max="1288" width="5.25" style="38" customWidth="1"/>
    <col min="1289" max="1519" width="9" style="38"/>
    <col min="1520" max="1520" width="3.75" style="38" customWidth="1"/>
    <col min="1521" max="1521" width="10.375" style="38" customWidth="1"/>
    <col min="1522" max="1522" width="5" style="38" customWidth="1"/>
    <col min="1523" max="1523" width="9" style="38" customWidth="1"/>
    <col min="1524" max="1524" width="5.25" style="38" customWidth="1"/>
    <col min="1525" max="1525" width="5.75" style="38" customWidth="1"/>
    <col min="1526" max="1526" width="8.375" style="38" customWidth="1"/>
    <col min="1527" max="1527" width="7.375" style="38" customWidth="1"/>
    <col min="1528" max="1528" width="7.5" style="38" customWidth="1"/>
    <col min="1529" max="1529" width="6.25" style="38" customWidth="1"/>
    <col min="1530" max="1530" width="8.125" style="38" customWidth="1"/>
    <col min="1531" max="1531" width="9.125" style="38" customWidth="1"/>
    <col min="1532" max="1532" width="8.125" style="38" customWidth="1"/>
    <col min="1533" max="1533" width="7.5" style="38" customWidth="1"/>
    <col min="1534" max="1534" width="8.625" style="38" customWidth="1"/>
    <col min="1535" max="1535" width="10" style="38" customWidth="1"/>
    <col min="1536" max="1536" width="9.125" style="38" customWidth="1"/>
    <col min="1537" max="1539" width="7.75" style="38" customWidth="1"/>
    <col min="1540" max="1540" width="5.75" style="38" customWidth="1"/>
    <col min="1541" max="1541" width="7.75" style="38" customWidth="1"/>
    <col min="1542" max="1542" width="8.5" style="38" customWidth="1"/>
    <col min="1543" max="1543" width="11" style="38" customWidth="1"/>
    <col min="1544" max="1544" width="5.25" style="38" customWidth="1"/>
    <col min="1545" max="1775" width="9" style="38"/>
    <col min="1776" max="1776" width="3.75" style="38" customWidth="1"/>
    <col min="1777" max="1777" width="10.375" style="38" customWidth="1"/>
    <col min="1778" max="1778" width="5" style="38" customWidth="1"/>
    <col min="1779" max="1779" width="9" style="38" customWidth="1"/>
    <col min="1780" max="1780" width="5.25" style="38" customWidth="1"/>
    <col min="1781" max="1781" width="5.75" style="38" customWidth="1"/>
    <col min="1782" max="1782" width="8.375" style="38" customWidth="1"/>
    <col min="1783" max="1783" width="7.375" style="38" customWidth="1"/>
    <col min="1784" max="1784" width="7.5" style="38" customWidth="1"/>
    <col min="1785" max="1785" width="6.25" style="38" customWidth="1"/>
    <col min="1786" max="1786" width="8.125" style="38" customWidth="1"/>
    <col min="1787" max="1787" width="9.125" style="38" customWidth="1"/>
    <col min="1788" max="1788" width="8.125" style="38" customWidth="1"/>
    <col min="1789" max="1789" width="7.5" style="38" customWidth="1"/>
    <col min="1790" max="1790" width="8.625" style="38" customWidth="1"/>
    <col min="1791" max="1791" width="10" style="38" customWidth="1"/>
    <col min="1792" max="1792" width="9.125" style="38" customWidth="1"/>
    <col min="1793" max="1795" width="7.75" style="38" customWidth="1"/>
    <col min="1796" max="1796" width="5.75" style="38" customWidth="1"/>
    <col min="1797" max="1797" width="7.75" style="38" customWidth="1"/>
    <col min="1798" max="1798" width="8.5" style="38" customWidth="1"/>
    <col min="1799" max="1799" width="11" style="38" customWidth="1"/>
    <col min="1800" max="1800" width="5.25" style="38" customWidth="1"/>
    <col min="1801" max="2031" width="9" style="38"/>
    <col min="2032" max="2032" width="3.75" style="38" customWidth="1"/>
    <col min="2033" max="2033" width="10.375" style="38" customWidth="1"/>
    <col min="2034" max="2034" width="5" style="38" customWidth="1"/>
    <col min="2035" max="2035" width="9" style="38" customWidth="1"/>
    <col min="2036" max="2036" width="5.25" style="38" customWidth="1"/>
    <col min="2037" max="2037" width="5.75" style="38" customWidth="1"/>
    <col min="2038" max="2038" width="8.375" style="38" customWidth="1"/>
    <col min="2039" max="2039" width="7.375" style="38" customWidth="1"/>
    <col min="2040" max="2040" width="7.5" style="38" customWidth="1"/>
    <col min="2041" max="2041" width="6.25" style="38" customWidth="1"/>
    <col min="2042" max="2042" width="8.125" style="38" customWidth="1"/>
    <col min="2043" max="2043" width="9.125" style="38" customWidth="1"/>
    <col min="2044" max="2044" width="8.125" style="38" customWidth="1"/>
    <col min="2045" max="2045" width="7.5" style="38" customWidth="1"/>
    <col min="2046" max="2046" width="8.625" style="38" customWidth="1"/>
    <col min="2047" max="2047" width="10" style="38" customWidth="1"/>
    <col min="2048" max="2048" width="9.125" style="38" customWidth="1"/>
    <col min="2049" max="2051" width="7.75" style="38" customWidth="1"/>
    <col min="2052" max="2052" width="5.75" style="38" customWidth="1"/>
    <col min="2053" max="2053" width="7.75" style="38" customWidth="1"/>
    <col min="2054" max="2054" width="8.5" style="38" customWidth="1"/>
    <col min="2055" max="2055" width="11" style="38" customWidth="1"/>
    <col min="2056" max="2056" width="5.25" style="38" customWidth="1"/>
    <col min="2057" max="2287" width="9" style="38"/>
    <col min="2288" max="2288" width="3.75" style="38" customWidth="1"/>
    <col min="2289" max="2289" width="10.375" style="38" customWidth="1"/>
    <col min="2290" max="2290" width="5" style="38" customWidth="1"/>
    <col min="2291" max="2291" width="9" style="38" customWidth="1"/>
    <col min="2292" max="2292" width="5.25" style="38" customWidth="1"/>
    <col min="2293" max="2293" width="5.75" style="38" customWidth="1"/>
    <col min="2294" max="2294" width="8.375" style="38" customWidth="1"/>
    <col min="2295" max="2295" width="7.375" style="38" customWidth="1"/>
    <col min="2296" max="2296" width="7.5" style="38" customWidth="1"/>
    <col min="2297" max="2297" width="6.25" style="38" customWidth="1"/>
    <col min="2298" max="2298" width="8.125" style="38" customWidth="1"/>
    <col min="2299" max="2299" width="9.125" style="38" customWidth="1"/>
    <col min="2300" max="2300" width="8.125" style="38" customWidth="1"/>
    <col min="2301" max="2301" width="7.5" style="38" customWidth="1"/>
    <col min="2302" max="2302" width="8.625" style="38" customWidth="1"/>
    <col min="2303" max="2303" width="10" style="38" customWidth="1"/>
    <col min="2304" max="2304" width="9.125" style="38" customWidth="1"/>
    <col min="2305" max="2307" width="7.75" style="38" customWidth="1"/>
    <col min="2308" max="2308" width="5.75" style="38" customWidth="1"/>
    <col min="2309" max="2309" width="7.75" style="38" customWidth="1"/>
    <col min="2310" max="2310" width="8.5" style="38" customWidth="1"/>
    <col min="2311" max="2311" width="11" style="38" customWidth="1"/>
    <col min="2312" max="2312" width="5.25" style="38" customWidth="1"/>
    <col min="2313" max="2543" width="9" style="38"/>
    <col min="2544" max="2544" width="3.75" style="38" customWidth="1"/>
    <col min="2545" max="2545" width="10.375" style="38" customWidth="1"/>
    <col min="2546" max="2546" width="5" style="38" customWidth="1"/>
    <col min="2547" max="2547" width="9" style="38" customWidth="1"/>
    <col min="2548" max="2548" width="5.25" style="38" customWidth="1"/>
    <col min="2549" max="2549" width="5.75" style="38" customWidth="1"/>
    <col min="2550" max="2550" width="8.375" style="38" customWidth="1"/>
    <col min="2551" max="2551" width="7.375" style="38" customWidth="1"/>
    <col min="2552" max="2552" width="7.5" style="38" customWidth="1"/>
    <col min="2553" max="2553" width="6.25" style="38" customWidth="1"/>
    <col min="2554" max="2554" width="8.125" style="38" customWidth="1"/>
    <col min="2555" max="2555" width="9.125" style="38" customWidth="1"/>
    <col min="2556" max="2556" width="8.125" style="38" customWidth="1"/>
    <col min="2557" max="2557" width="7.5" style="38" customWidth="1"/>
    <col min="2558" max="2558" width="8.625" style="38" customWidth="1"/>
    <col min="2559" max="2559" width="10" style="38" customWidth="1"/>
    <col min="2560" max="2560" width="9.125" style="38" customWidth="1"/>
    <col min="2561" max="2563" width="7.75" style="38" customWidth="1"/>
    <col min="2564" max="2564" width="5.75" style="38" customWidth="1"/>
    <col min="2565" max="2565" width="7.75" style="38" customWidth="1"/>
    <col min="2566" max="2566" width="8.5" style="38" customWidth="1"/>
    <col min="2567" max="2567" width="11" style="38" customWidth="1"/>
    <col min="2568" max="2568" width="5.25" style="38" customWidth="1"/>
    <col min="2569" max="2799" width="9" style="38"/>
    <col min="2800" max="2800" width="3.75" style="38" customWidth="1"/>
    <col min="2801" max="2801" width="10.375" style="38" customWidth="1"/>
    <col min="2802" max="2802" width="5" style="38" customWidth="1"/>
    <col min="2803" max="2803" width="9" style="38" customWidth="1"/>
    <col min="2804" max="2804" width="5.25" style="38" customWidth="1"/>
    <col min="2805" max="2805" width="5.75" style="38" customWidth="1"/>
    <col min="2806" max="2806" width="8.375" style="38" customWidth="1"/>
    <col min="2807" max="2807" width="7.375" style="38" customWidth="1"/>
    <col min="2808" max="2808" width="7.5" style="38" customWidth="1"/>
    <col min="2809" max="2809" width="6.25" style="38" customWidth="1"/>
    <col min="2810" max="2810" width="8.125" style="38" customWidth="1"/>
    <col min="2811" max="2811" width="9.125" style="38" customWidth="1"/>
    <col min="2812" max="2812" width="8.125" style="38" customWidth="1"/>
    <col min="2813" max="2813" width="7.5" style="38" customWidth="1"/>
    <col min="2814" max="2814" width="8.625" style="38" customWidth="1"/>
    <col min="2815" max="2815" width="10" style="38" customWidth="1"/>
    <col min="2816" max="2816" width="9.125" style="38" customWidth="1"/>
    <col min="2817" max="2819" width="7.75" style="38" customWidth="1"/>
    <col min="2820" max="2820" width="5.75" style="38" customWidth="1"/>
    <col min="2821" max="2821" width="7.75" style="38" customWidth="1"/>
    <col min="2822" max="2822" width="8.5" style="38" customWidth="1"/>
    <col min="2823" max="2823" width="11" style="38" customWidth="1"/>
    <col min="2824" max="2824" width="5.25" style="38" customWidth="1"/>
    <col min="2825" max="3055" width="9" style="38"/>
    <col min="3056" max="3056" width="3.75" style="38" customWidth="1"/>
    <col min="3057" max="3057" width="10.375" style="38" customWidth="1"/>
    <col min="3058" max="3058" width="5" style="38" customWidth="1"/>
    <col min="3059" max="3059" width="9" style="38" customWidth="1"/>
    <col min="3060" max="3060" width="5.25" style="38" customWidth="1"/>
    <col min="3061" max="3061" width="5.75" style="38" customWidth="1"/>
    <col min="3062" max="3062" width="8.375" style="38" customWidth="1"/>
    <col min="3063" max="3063" width="7.375" style="38" customWidth="1"/>
    <col min="3064" max="3064" width="7.5" style="38" customWidth="1"/>
    <col min="3065" max="3065" width="6.25" style="38" customWidth="1"/>
    <col min="3066" max="3066" width="8.125" style="38" customWidth="1"/>
    <col min="3067" max="3067" width="9.125" style="38" customWidth="1"/>
    <col min="3068" max="3068" width="8.125" style="38" customWidth="1"/>
    <col min="3069" max="3069" width="7.5" style="38" customWidth="1"/>
    <col min="3070" max="3070" width="8.625" style="38" customWidth="1"/>
    <col min="3071" max="3071" width="10" style="38" customWidth="1"/>
    <col min="3072" max="3072" width="9.125" style="38" customWidth="1"/>
    <col min="3073" max="3075" width="7.75" style="38" customWidth="1"/>
    <col min="3076" max="3076" width="5.75" style="38" customWidth="1"/>
    <col min="3077" max="3077" width="7.75" style="38" customWidth="1"/>
    <col min="3078" max="3078" width="8.5" style="38" customWidth="1"/>
    <col min="3079" max="3079" width="11" style="38" customWidth="1"/>
    <col min="3080" max="3080" width="5.25" style="38" customWidth="1"/>
    <col min="3081" max="3311" width="9" style="38"/>
    <col min="3312" max="3312" width="3.75" style="38" customWidth="1"/>
    <col min="3313" max="3313" width="10.375" style="38" customWidth="1"/>
    <col min="3314" max="3314" width="5" style="38" customWidth="1"/>
    <col min="3315" max="3315" width="9" style="38" customWidth="1"/>
    <col min="3316" max="3316" width="5.25" style="38" customWidth="1"/>
    <col min="3317" max="3317" width="5.75" style="38" customWidth="1"/>
    <col min="3318" max="3318" width="8.375" style="38" customWidth="1"/>
    <col min="3319" max="3319" width="7.375" style="38" customWidth="1"/>
    <col min="3320" max="3320" width="7.5" style="38" customWidth="1"/>
    <col min="3321" max="3321" width="6.25" style="38" customWidth="1"/>
    <col min="3322" max="3322" width="8.125" style="38" customWidth="1"/>
    <col min="3323" max="3323" width="9.125" style="38" customWidth="1"/>
    <col min="3324" max="3324" width="8.125" style="38" customWidth="1"/>
    <col min="3325" max="3325" width="7.5" style="38" customWidth="1"/>
    <col min="3326" max="3326" width="8.625" style="38" customWidth="1"/>
    <col min="3327" max="3327" width="10" style="38" customWidth="1"/>
    <col min="3328" max="3328" width="9.125" style="38" customWidth="1"/>
    <col min="3329" max="3331" width="7.75" style="38" customWidth="1"/>
    <col min="3332" max="3332" width="5.75" style="38" customWidth="1"/>
    <col min="3333" max="3333" width="7.75" style="38" customWidth="1"/>
    <col min="3334" max="3334" width="8.5" style="38" customWidth="1"/>
    <col min="3335" max="3335" width="11" style="38" customWidth="1"/>
    <col min="3336" max="3336" width="5.25" style="38" customWidth="1"/>
    <col min="3337" max="3567" width="9" style="38"/>
    <col min="3568" max="3568" width="3.75" style="38" customWidth="1"/>
    <col min="3569" max="3569" width="10.375" style="38" customWidth="1"/>
    <col min="3570" max="3570" width="5" style="38" customWidth="1"/>
    <col min="3571" max="3571" width="9" style="38" customWidth="1"/>
    <col min="3572" max="3572" width="5.25" style="38" customWidth="1"/>
    <col min="3573" max="3573" width="5.75" style="38" customWidth="1"/>
    <col min="3574" max="3574" width="8.375" style="38" customWidth="1"/>
    <col min="3575" max="3575" width="7.375" style="38" customWidth="1"/>
    <col min="3576" max="3576" width="7.5" style="38" customWidth="1"/>
    <col min="3577" max="3577" width="6.25" style="38" customWidth="1"/>
    <col min="3578" max="3578" width="8.125" style="38" customWidth="1"/>
    <col min="3579" max="3579" width="9.125" style="38" customWidth="1"/>
    <col min="3580" max="3580" width="8.125" style="38" customWidth="1"/>
    <col min="3581" max="3581" width="7.5" style="38" customWidth="1"/>
    <col min="3582" max="3582" width="8.625" style="38" customWidth="1"/>
    <col min="3583" max="3583" width="10" style="38" customWidth="1"/>
    <col min="3584" max="3584" width="9.125" style="38" customWidth="1"/>
    <col min="3585" max="3587" width="7.75" style="38" customWidth="1"/>
    <col min="3588" max="3588" width="5.75" style="38" customWidth="1"/>
    <col min="3589" max="3589" width="7.75" style="38" customWidth="1"/>
    <col min="3590" max="3590" width="8.5" style="38" customWidth="1"/>
    <col min="3591" max="3591" width="11" style="38" customWidth="1"/>
    <col min="3592" max="3592" width="5.25" style="38" customWidth="1"/>
    <col min="3593" max="3823" width="9" style="38"/>
    <col min="3824" max="3824" width="3.75" style="38" customWidth="1"/>
    <col min="3825" max="3825" width="10.375" style="38" customWidth="1"/>
    <col min="3826" max="3826" width="5" style="38" customWidth="1"/>
    <col min="3827" max="3827" width="9" style="38" customWidth="1"/>
    <col min="3828" max="3828" width="5.25" style="38" customWidth="1"/>
    <col min="3829" max="3829" width="5.75" style="38" customWidth="1"/>
    <col min="3830" max="3830" width="8.375" style="38" customWidth="1"/>
    <col min="3831" max="3831" width="7.375" style="38" customWidth="1"/>
    <col min="3832" max="3832" width="7.5" style="38" customWidth="1"/>
    <col min="3833" max="3833" width="6.25" style="38" customWidth="1"/>
    <col min="3834" max="3834" width="8.125" style="38" customWidth="1"/>
    <col min="3835" max="3835" width="9.125" style="38" customWidth="1"/>
    <col min="3836" max="3836" width="8.125" style="38" customWidth="1"/>
    <col min="3837" max="3837" width="7.5" style="38" customWidth="1"/>
    <col min="3838" max="3838" width="8.625" style="38" customWidth="1"/>
    <col min="3839" max="3839" width="10" style="38" customWidth="1"/>
    <col min="3840" max="3840" width="9.125" style="38" customWidth="1"/>
    <col min="3841" max="3843" width="7.75" style="38" customWidth="1"/>
    <col min="3844" max="3844" width="5.75" style="38" customWidth="1"/>
    <col min="3845" max="3845" width="7.75" style="38" customWidth="1"/>
    <col min="3846" max="3846" width="8.5" style="38" customWidth="1"/>
    <col min="3847" max="3847" width="11" style="38" customWidth="1"/>
    <col min="3848" max="3848" width="5.25" style="38" customWidth="1"/>
    <col min="3849" max="4079" width="9" style="38"/>
    <col min="4080" max="4080" width="3.75" style="38" customWidth="1"/>
    <col min="4081" max="4081" width="10.375" style="38" customWidth="1"/>
    <col min="4082" max="4082" width="5" style="38" customWidth="1"/>
    <col min="4083" max="4083" width="9" style="38" customWidth="1"/>
    <col min="4084" max="4084" width="5.25" style="38" customWidth="1"/>
    <col min="4085" max="4085" width="5.75" style="38" customWidth="1"/>
    <col min="4086" max="4086" width="8.375" style="38" customWidth="1"/>
    <col min="4087" max="4087" width="7.375" style="38" customWidth="1"/>
    <col min="4088" max="4088" width="7.5" style="38" customWidth="1"/>
    <col min="4089" max="4089" width="6.25" style="38" customWidth="1"/>
    <col min="4090" max="4090" width="8.125" style="38" customWidth="1"/>
    <col min="4091" max="4091" width="9.125" style="38" customWidth="1"/>
    <col min="4092" max="4092" width="8.125" style="38" customWidth="1"/>
    <col min="4093" max="4093" width="7.5" style="38" customWidth="1"/>
    <col min="4094" max="4094" width="8.625" style="38" customWidth="1"/>
    <col min="4095" max="4095" width="10" style="38" customWidth="1"/>
    <col min="4096" max="4096" width="9.125" style="38" customWidth="1"/>
    <col min="4097" max="4099" width="7.75" style="38" customWidth="1"/>
    <col min="4100" max="4100" width="5.75" style="38" customWidth="1"/>
    <col min="4101" max="4101" width="7.75" style="38" customWidth="1"/>
    <col min="4102" max="4102" width="8.5" style="38" customWidth="1"/>
    <col min="4103" max="4103" width="11" style="38" customWidth="1"/>
    <col min="4104" max="4104" width="5.25" style="38" customWidth="1"/>
    <col min="4105" max="4335" width="9" style="38"/>
    <col min="4336" max="4336" width="3.75" style="38" customWidth="1"/>
    <col min="4337" max="4337" width="10.375" style="38" customWidth="1"/>
    <col min="4338" max="4338" width="5" style="38" customWidth="1"/>
    <col min="4339" max="4339" width="9" style="38" customWidth="1"/>
    <col min="4340" max="4340" width="5.25" style="38" customWidth="1"/>
    <col min="4341" max="4341" width="5.75" style="38" customWidth="1"/>
    <col min="4342" max="4342" width="8.375" style="38" customWidth="1"/>
    <col min="4343" max="4343" width="7.375" style="38" customWidth="1"/>
    <col min="4344" max="4344" width="7.5" style="38" customWidth="1"/>
    <col min="4345" max="4345" width="6.25" style="38" customWidth="1"/>
    <col min="4346" max="4346" width="8.125" style="38" customWidth="1"/>
    <col min="4347" max="4347" width="9.125" style="38" customWidth="1"/>
    <col min="4348" max="4348" width="8.125" style="38" customWidth="1"/>
    <col min="4349" max="4349" width="7.5" style="38" customWidth="1"/>
    <col min="4350" max="4350" width="8.625" style="38" customWidth="1"/>
    <col min="4351" max="4351" width="10" style="38" customWidth="1"/>
    <col min="4352" max="4352" width="9.125" style="38" customWidth="1"/>
    <col min="4353" max="4355" width="7.75" style="38" customWidth="1"/>
    <col min="4356" max="4356" width="5.75" style="38" customWidth="1"/>
    <col min="4357" max="4357" width="7.75" style="38" customWidth="1"/>
    <col min="4358" max="4358" width="8.5" style="38" customWidth="1"/>
    <col min="4359" max="4359" width="11" style="38" customWidth="1"/>
    <col min="4360" max="4360" width="5.25" style="38" customWidth="1"/>
    <col min="4361" max="4591" width="9" style="38"/>
    <col min="4592" max="4592" width="3.75" style="38" customWidth="1"/>
    <col min="4593" max="4593" width="10.375" style="38" customWidth="1"/>
    <col min="4594" max="4594" width="5" style="38" customWidth="1"/>
    <col min="4595" max="4595" width="9" style="38" customWidth="1"/>
    <col min="4596" max="4596" width="5.25" style="38" customWidth="1"/>
    <col min="4597" max="4597" width="5.75" style="38" customWidth="1"/>
    <col min="4598" max="4598" width="8.375" style="38" customWidth="1"/>
    <col min="4599" max="4599" width="7.375" style="38" customWidth="1"/>
    <col min="4600" max="4600" width="7.5" style="38" customWidth="1"/>
    <col min="4601" max="4601" width="6.25" style="38" customWidth="1"/>
    <col min="4602" max="4602" width="8.125" style="38" customWidth="1"/>
    <col min="4603" max="4603" width="9.125" style="38" customWidth="1"/>
    <col min="4604" max="4604" width="8.125" style="38" customWidth="1"/>
    <col min="4605" max="4605" width="7.5" style="38" customWidth="1"/>
    <col min="4606" max="4606" width="8.625" style="38" customWidth="1"/>
    <col min="4607" max="4607" width="10" style="38" customWidth="1"/>
    <col min="4608" max="4608" width="9.125" style="38" customWidth="1"/>
    <col min="4609" max="4611" width="7.75" style="38" customWidth="1"/>
    <col min="4612" max="4612" width="5.75" style="38" customWidth="1"/>
    <col min="4613" max="4613" width="7.75" style="38" customWidth="1"/>
    <col min="4614" max="4614" width="8.5" style="38" customWidth="1"/>
    <col min="4615" max="4615" width="11" style="38" customWidth="1"/>
    <col min="4616" max="4616" width="5.25" style="38" customWidth="1"/>
    <col min="4617" max="4847" width="9" style="38"/>
    <col min="4848" max="4848" width="3.75" style="38" customWidth="1"/>
    <col min="4849" max="4849" width="10.375" style="38" customWidth="1"/>
    <col min="4850" max="4850" width="5" style="38" customWidth="1"/>
    <col min="4851" max="4851" width="9" style="38" customWidth="1"/>
    <col min="4852" max="4852" width="5.25" style="38" customWidth="1"/>
    <col min="4853" max="4853" width="5.75" style="38" customWidth="1"/>
    <col min="4854" max="4854" width="8.375" style="38" customWidth="1"/>
    <col min="4855" max="4855" width="7.375" style="38" customWidth="1"/>
    <col min="4856" max="4856" width="7.5" style="38" customWidth="1"/>
    <col min="4857" max="4857" width="6.25" style="38" customWidth="1"/>
    <col min="4858" max="4858" width="8.125" style="38" customWidth="1"/>
    <col min="4859" max="4859" width="9.125" style="38" customWidth="1"/>
    <col min="4860" max="4860" width="8.125" style="38" customWidth="1"/>
    <col min="4861" max="4861" width="7.5" style="38" customWidth="1"/>
    <col min="4862" max="4862" width="8.625" style="38" customWidth="1"/>
    <col min="4863" max="4863" width="10" style="38" customWidth="1"/>
    <col min="4864" max="4864" width="9.125" style="38" customWidth="1"/>
    <col min="4865" max="4867" width="7.75" style="38" customWidth="1"/>
    <col min="4868" max="4868" width="5.75" style="38" customWidth="1"/>
    <col min="4869" max="4869" width="7.75" style="38" customWidth="1"/>
    <col min="4870" max="4870" width="8.5" style="38" customWidth="1"/>
    <col min="4871" max="4871" width="11" style="38" customWidth="1"/>
    <col min="4872" max="4872" width="5.25" style="38" customWidth="1"/>
    <col min="4873" max="5103" width="9" style="38"/>
    <col min="5104" max="5104" width="3.75" style="38" customWidth="1"/>
    <col min="5105" max="5105" width="10.375" style="38" customWidth="1"/>
    <col min="5106" max="5106" width="5" style="38" customWidth="1"/>
    <col min="5107" max="5107" width="9" style="38" customWidth="1"/>
    <col min="5108" max="5108" width="5.25" style="38" customWidth="1"/>
    <col min="5109" max="5109" width="5.75" style="38" customWidth="1"/>
    <col min="5110" max="5110" width="8.375" style="38" customWidth="1"/>
    <col min="5111" max="5111" width="7.375" style="38" customWidth="1"/>
    <col min="5112" max="5112" width="7.5" style="38" customWidth="1"/>
    <col min="5113" max="5113" width="6.25" style="38" customWidth="1"/>
    <col min="5114" max="5114" width="8.125" style="38" customWidth="1"/>
    <col min="5115" max="5115" width="9.125" style="38" customWidth="1"/>
    <col min="5116" max="5116" width="8.125" style="38" customWidth="1"/>
    <col min="5117" max="5117" width="7.5" style="38" customWidth="1"/>
    <col min="5118" max="5118" width="8.625" style="38" customWidth="1"/>
    <col min="5119" max="5119" width="10" style="38" customWidth="1"/>
    <col min="5120" max="5120" width="9.125" style="38" customWidth="1"/>
    <col min="5121" max="5123" width="7.75" style="38" customWidth="1"/>
    <col min="5124" max="5124" width="5.75" style="38" customWidth="1"/>
    <col min="5125" max="5125" width="7.75" style="38" customWidth="1"/>
    <col min="5126" max="5126" width="8.5" style="38" customWidth="1"/>
    <col min="5127" max="5127" width="11" style="38" customWidth="1"/>
    <col min="5128" max="5128" width="5.25" style="38" customWidth="1"/>
    <col min="5129" max="5359" width="9" style="38"/>
    <col min="5360" max="5360" width="3.75" style="38" customWidth="1"/>
    <col min="5361" max="5361" width="10.375" style="38" customWidth="1"/>
    <col min="5362" max="5362" width="5" style="38" customWidth="1"/>
    <col min="5363" max="5363" width="9" style="38" customWidth="1"/>
    <col min="5364" max="5364" width="5.25" style="38" customWidth="1"/>
    <col min="5365" max="5365" width="5.75" style="38" customWidth="1"/>
    <col min="5366" max="5366" width="8.375" style="38" customWidth="1"/>
    <col min="5367" max="5367" width="7.375" style="38" customWidth="1"/>
    <col min="5368" max="5368" width="7.5" style="38" customWidth="1"/>
    <col min="5369" max="5369" width="6.25" style="38" customWidth="1"/>
    <col min="5370" max="5370" width="8.125" style="38" customWidth="1"/>
    <col min="5371" max="5371" width="9.125" style="38" customWidth="1"/>
    <col min="5372" max="5372" width="8.125" style="38" customWidth="1"/>
    <col min="5373" max="5373" width="7.5" style="38" customWidth="1"/>
    <col min="5374" max="5374" width="8.625" style="38" customWidth="1"/>
    <col min="5375" max="5375" width="10" style="38" customWidth="1"/>
    <col min="5376" max="5376" width="9.125" style="38" customWidth="1"/>
    <col min="5377" max="5379" width="7.75" style="38" customWidth="1"/>
    <col min="5380" max="5380" width="5.75" style="38" customWidth="1"/>
    <col min="5381" max="5381" width="7.75" style="38" customWidth="1"/>
    <col min="5382" max="5382" width="8.5" style="38" customWidth="1"/>
    <col min="5383" max="5383" width="11" style="38" customWidth="1"/>
    <col min="5384" max="5384" width="5.25" style="38" customWidth="1"/>
    <col min="5385" max="5615" width="9" style="38"/>
    <col min="5616" max="5616" width="3.75" style="38" customWidth="1"/>
    <col min="5617" max="5617" width="10.375" style="38" customWidth="1"/>
    <col min="5618" max="5618" width="5" style="38" customWidth="1"/>
    <col min="5619" max="5619" width="9" style="38" customWidth="1"/>
    <col min="5620" max="5620" width="5.25" style="38" customWidth="1"/>
    <col min="5621" max="5621" width="5.75" style="38" customWidth="1"/>
    <col min="5622" max="5622" width="8.375" style="38" customWidth="1"/>
    <col min="5623" max="5623" width="7.375" style="38" customWidth="1"/>
    <col min="5624" max="5624" width="7.5" style="38" customWidth="1"/>
    <col min="5625" max="5625" width="6.25" style="38" customWidth="1"/>
    <col min="5626" max="5626" width="8.125" style="38" customWidth="1"/>
    <col min="5627" max="5627" width="9.125" style="38" customWidth="1"/>
    <col min="5628" max="5628" width="8.125" style="38" customWidth="1"/>
    <col min="5629" max="5629" width="7.5" style="38" customWidth="1"/>
    <col min="5630" max="5630" width="8.625" style="38" customWidth="1"/>
    <col min="5631" max="5631" width="10" style="38" customWidth="1"/>
    <col min="5632" max="5632" width="9.125" style="38" customWidth="1"/>
    <col min="5633" max="5635" width="7.75" style="38" customWidth="1"/>
    <col min="5636" max="5636" width="5.75" style="38" customWidth="1"/>
    <col min="5637" max="5637" width="7.75" style="38" customWidth="1"/>
    <col min="5638" max="5638" width="8.5" style="38" customWidth="1"/>
    <col min="5639" max="5639" width="11" style="38" customWidth="1"/>
    <col min="5640" max="5640" width="5.25" style="38" customWidth="1"/>
    <col min="5641" max="5871" width="9" style="38"/>
    <col min="5872" max="5872" width="3.75" style="38" customWidth="1"/>
    <col min="5873" max="5873" width="10.375" style="38" customWidth="1"/>
    <col min="5874" max="5874" width="5" style="38" customWidth="1"/>
    <col min="5875" max="5875" width="9" style="38" customWidth="1"/>
    <col min="5876" max="5876" width="5.25" style="38" customWidth="1"/>
    <col min="5877" max="5877" width="5.75" style="38" customWidth="1"/>
    <col min="5878" max="5878" width="8.375" style="38" customWidth="1"/>
    <col min="5879" max="5879" width="7.375" style="38" customWidth="1"/>
    <col min="5880" max="5880" width="7.5" style="38" customWidth="1"/>
    <col min="5881" max="5881" width="6.25" style="38" customWidth="1"/>
    <col min="5882" max="5882" width="8.125" style="38" customWidth="1"/>
    <col min="5883" max="5883" width="9.125" style="38" customWidth="1"/>
    <col min="5884" max="5884" width="8.125" style="38" customWidth="1"/>
    <col min="5885" max="5885" width="7.5" style="38" customWidth="1"/>
    <col min="5886" max="5886" width="8.625" style="38" customWidth="1"/>
    <col min="5887" max="5887" width="10" style="38" customWidth="1"/>
    <col min="5888" max="5888" width="9.125" style="38" customWidth="1"/>
    <col min="5889" max="5891" width="7.75" style="38" customWidth="1"/>
    <col min="5892" max="5892" width="5.75" style="38" customWidth="1"/>
    <col min="5893" max="5893" width="7.75" style="38" customWidth="1"/>
    <col min="5894" max="5894" width="8.5" style="38" customWidth="1"/>
    <col min="5895" max="5895" width="11" style="38" customWidth="1"/>
    <col min="5896" max="5896" width="5.25" style="38" customWidth="1"/>
    <col min="5897" max="6127" width="9" style="38"/>
    <col min="6128" max="6128" width="3.75" style="38" customWidth="1"/>
    <col min="6129" max="6129" width="10.375" style="38" customWidth="1"/>
    <col min="6130" max="6130" width="5" style="38" customWidth="1"/>
    <col min="6131" max="6131" width="9" style="38" customWidth="1"/>
    <col min="6132" max="6132" width="5.25" style="38" customWidth="1"/>
    <col min="6133" max="6133" width="5.75" style="38" customWidth="1"/>
    <col min="6134" max="6134" width="8.375" style="38" customWidth="1"/>
    <col min="6135" max="6135" width="7.375" style="38" customWidth="1"/>
    <col min="6136" max="6136" width="7.5" style="38" customWidth="1"/>
    <col min="6137" max="6137" width="6.25" style="38" customWidth="1"/>
    <col min="6138" max="6138" width="8.125" style="38" customWidth="1"/>
    <col min="6139" max="6139" width="9.125" style="38" customWidth="1"/>
    <col min="6140" max="6140" width="8.125" style="38" customWidth="1"/>
    <col min="6141" max="6141" width="7.5" style="38" customWidth="1"/>
    <col min="6142" max="6142" width="8.625" style="38" customWidth="1"/>
    <col min="6143" max="6143" width="10" style="38" customWidth="1"/>
    <col min="6144" max="6144" width="9.125" style="38" customWidth="1"/>
    <col min="6145" max="6147" width="7.75" style="38" customWidth="1"/>
    <col min="6148" max="6148" width="5.75" style="38" customWidth="1"/>
    <col min="6149" max="6149" width="7.75" style="38" customWidth="1"/>
    <col min="6150" max="6150" width="8.5" style="38" customWidth="1"/>
    <col min="6151" max="6151" width="11" style="38" customWidth="1"/>
    <col min="6152" max="6152" width="5.25" style="38" customWidth="1"/>
    <col min="6153" max="6383" width="9" style="38"/>
    <col min="6384" max="6384" width="3.75" style="38" customWidth="1"/>
    <col min="6385" max="6385" width="10.375" style="38" customWidth="1"/>
    <col min="6386" max="6386" width="5" style="38" customWidth="1"/>
    <col min="6387" max="6387" width="9" style="38" customWidth="1"/>
    <col min="6388" max="6388" width="5.25" style="38" customWidth="1"/>
    <col min="6389" max="6389" width="5.75" style="38" customWidth="1"/>
    <col min="6390" max="6390" width="8.375" style="38" customWidth="1"/>
    <col min="6391" max="6391" width="7.375" style="38" customWidth="1"/>
    <col min="6392" max="6392" width="7.5" style="38" customWidth="1"/>
    <col min="6393" max="6393" width="6.25" style="38" customWidth="1"/>
    <col min="6394" max="6394" width="8.125" style="38" customWidth="1"/>
    <col min="6395" max="6395" width="9.125" style="38" customWidth="1"/>
    <col min="6396" max="6396" width="8.125" style="38" customWidth="1"/>
    <col min="6397" max="6397" width="7.5" style="38" customWidth="1"/>
    <col min="6398" max="6398" width="8.625" style="38" customWidth="1"/>
    <col min="6399" max="6399" width="10" style="38" customWidth="1"/>
    <col min="6400" max="6400" width="9.125" style="38" customWidth="1"/>
    <col min="6401" max="6403" width="7.75" style="38" customWidth="1"/>
    <col min="6404" max="6404" width="5.75" style="38" customWidth="1"/>
    <col min="6405" max="6405" width="7.75" style="38" customWidth="1"/>
    <col min="6406" max="6406" width="8.5" style="38" customWidth="1"/>
    <col min="6407" max="6407" width="11" style="38" customWidth="1"/>
    <col min="6408" max="6408" width="5.25" style="38" customWidth="1"/>
    <col min="6409" max="6639" width="9" style="38"/>
    <col min="6640" max="6640" width="3.75" style="38" customWidth="1"/>
    <col min="6641" max="6641" width="10.375" style="38" customWidth="1"/>
    <col min="6642" max="6642" width="5" style="38" customWidth="1"/>
    <col min="6643" max="6643" width="9" style="38" customWidth="1"/>
    <col min="6644" max="6644" width="5.25" style="38" customWidth="1"/>
    <col min="6645" max="6645" width="5.75" style="38" customWidth="1"/>
    <col min="6646" max="6646" width="8.375" style="38" customWidth="1"/>
    <col min="6647" max="6647" width="7.375" style="38" customWidth="1"/>
    <col min="6648" max="6648" width="7.5" style="38" customWidth="1"/>
    <col min="6649" max="6649" width="6.25" style="38" customWidth="1"/>
    <col min="6650" max="6650" width="8.125" style="38" customWidth="1"/>
    <col min="6651" max="6651" width="9.125" style="38" customWidth="1"/>
    <col min="6652" max="6652" width="8.125" style="38" customWidth="1"/>
    <col min="6653" max="6653" width="7.5" style="38" customWidth="1"/>
    <col min="6654" max="6654" width="8.625" style="38" customWidth="1"/>
    <col min="6655" max="6655" width="10" style="38" customWidth="1"/>
    <col min="6656" max="6656" width="9.125" style="38" customWidth="1"/>
    <col min="6657" max="6659" width="7.75" style="38" customWidth="1"/>
    <col min="6660" max="6660" width="5.75" style="38" customWidth="1"/>
    <col min="6661" max="6661" width="7.75" style="38" customWidth="1"/>
    <col min="6662" max="6662" width="8.5" style="38" customWidth="1"/>
    <col min="6663" max="6663" width="11" style="38" customWidth="1"/>
    <col min="6664" max="6664" width="5.25" style="38" customWidth="1"/>
    <col min="6665" max="6895" width="9" style="38"/>
    <col min="6896" max="6896" width="3.75" style="38" customWidth="1"/>
    <col min="6897" max="6897" width="10.375" style="38" customWidth="1"/>
    <col min="6898" max="6898" width="5" style="38" customWidth="1"/>
    <col min="6899" max="6899" width="9" style="38" customWidth="1"/>
    <col min="6900" max="6900" width="5.25" style="38" customWidth="1"/>
    <col min="6901" max="6901" width="5.75" style="38" customWidth="1"/>
    <col min="6902" max="6902" width="8.375" style="38" customWidth="1"/>
    <col min="6903" max="6903" width="7.375" style="38" customWidth="1"/>
    <col min="6904" max="6904" width="7.5" style="38" customWidth="1"/>
    <col min="6905" max="6905" width="6.25" style="38" customWidth="1"/>
    <col min="6906" max="6906" width="8.125" style="38" customWidth="1"/>
    <col min="6907" max="6907" width="9.125" style="38" customWidth="1"/>
    <col min="6908" max="6908" width="8.125" style="38" customWidth="1"/>
    <col min="6909" max="6909" width="7.5" style="38" customWidth="1"/>
    <col min="6910" max="6910" width="8.625" style="38" customWidth="1"/>
    <col min="6911" max="6911" width="10" style="38" customWidth="1"/>
    <col min="6912" max="6912" width="9.125" style="38" customWidth="1"/>
    <col min="6913" max="6915" width="7.75" style="38" customWidth="1"/>
    <col min="6916" max="6916" width="5.75" style="38" customWidth="1"/>
    <col min="6917" max="6917" width="7.75" style="38" customWidth="1"/>
    <col min="6918" max="6918" width="8.5" style="38" customWidth="1"/>
    <col min="6919" max="6919" width="11" style="38" customWidth="1"/>
    <col min="6920" max="6920" width="5.25" style="38" customWidth="1"/>
    <col min="6921" max="7151" width="9" style="38"/>
    <col min="7152" max="7152" width="3.75" style="38" customWidth="1"/>
    <col min="7153" max="7153" width="10.375" style="38" customWidth="1"/>
    <col min="7154" max="7154" width="5" style="38" customWidth="1"/>
    <col min="7155" max="7155" width="9" style="38" customWidth="1"/>
    <col min="7156" max="7156" width="5.25" style="38" customWidth="1"/>
    <col min="7157" max="7157" width="5.75" style="38" customWidth="1"/>
    <col min="7158" max="7158" width="8.375" style="38" customWidth="1"/>
    <col min="7159" max="7159" width="7.375" style="38" customWidth="1"/>
    <col min="7160" max="7160" width="7.5" style="38" customWidth="1"/>
    <col min="7161" max="7161" width="6.25" style="38" customWidth="1"/>
    <col min="7162" max="7162" width="8.125" style="38" customWidth="1"/>
    <col min="7163" max="7163" width="9.125" style="38" customWidth="1"/>
    <col min="7164" max="7164" width="8.125" style="38" customWidth="1"/>
    <col min="7165" max="7165" width="7.5" style="38" customWidth="1"/>
    <col min="7166" max="7166" width="8.625" style="38" customWidth="1"/>
    <col min="7167" max="7167" width="10" style="38" customWidth="1"/>
    <col min="7168" max="7168" width="9.125" style="38" customWidth="1"/>
    <col min="7169" max="7171" width="7.75" style="38" customWidth="1"/>
    <col min="7172" max="7172" width="5.75" style="38" customWidth="1"/>
    <col min="7173" max="7173" width="7.75" style="38" customWidth="1"/>
    <col min="7174" max="7174" width="8.5" style="38" customWidth="1"/>
    <col min="7175" max="7175" width="11" style="38" customWidth="1"/>
    <col min="7176" max="7176" width="5.25" style="38" customWidth="1"/>
    <col min="7177" max="7407" width="9" style="38"/>
    <col min="7408" max="7408" width="3.75" style="38" customWidth="1"/>
    <col min="7409" max="7409" width="10.375" style="38" customWidth="1"/>
    <col min="7410" max="7410" width="5" style="38" customWidth="1"/>
    <col min="7411" max="7411" width="9" style="38" customWidth="1"/>
    <col min="7412" max="7412" width="5.25" style="38" customWidth="1"/>
    <col min="7413" max="7413" width="5.75" style="38" customWidth="1"/>
    <col min="7414" max="7414" width="8.375" style="38" customWidth="1"/>
    <col min="7415" max="7415" width="7.375" style="38" customWidth="1"/>
    <col min="7416" max="7416" width="7.5" style="38" customWidth="1"/>
    <col min="7417" max="7417" width="6.25" style="38" customWidth="1"/>
    <col min="7418" max="7418" width="8.125" style="38" customWidth="1"/>
    <col min="7419" max="7419" width="9.125" style="38" customWidth="1"/>
    <col min="7420" max="7420" width="8.125" style="38" customWidth="1"/>
    <col min="7421" max="7421" width="7.5" style="38" customWidth="1"/>
    <col min="7422" max="7422" width="8.625" style="38" customWidth="1"/>
    <col min="7423" max="7423" width="10" style="38" customWidth="1"/>
    <col min="7424" max="7424" width="9.125" style="38" customWidth="1"/>
    <col min="7425" max="7427" width="7.75" style="38" customWidth="1"/>
    <col min="7428" max="7428" width="5.75" style="38" customWidth="1"/>
    <col min="7429" max="7429" width="7.75" style="38" customWidth="1"/>
    <col min="7430" max="7430" width="8.5" style="38" customWidth="1"/>
    <col min="7431" max="7431" width="11" style="38" customWidth="1"/>
    <col min="7432" max="7432" width="5.25" style="38" customWidth="1"/>
    <col min="7433" max="7663" width="9" style="38"/>
    <col min="7664" max="7664" width="3.75" style="38" customWidth="1"/>
    <col min="7665" max="7665" width="10.375" style="38" customWidth="1"/>
    <col min="7666" max="7666" width="5" style="38" customWidth="1"/>
    <col min="7667" max="7667" width="9" style="38" customWidth="1"/>
    <col min="7668" max="7668" width="5.25" style="38" customWidth="1"/>
    <col min="7669" max="7669" width="5.75" style="38" customWidth="1"/>
    <col min="7670" max="7670" width="8.375" style="38" customWidth="1"/>
    <col min="7671" max="7671" width="7.375" style="38" customWidth="1"/>
    <col min="7672" max="7672" width="7.5" style="38" customWidth="1"/>
    <col min="7673" max="7673" width="6.25" style="38" customWidth="1"/>
    <col min="7674" max="7674" width="8.125" style="38" customWidth="1"/>
    <col min="7675" max="7675" width="9.125" style="38" customWidth="1"/>
    <col min="7676" max="7676" width="8.125" style="38" customWidth="1"/>
    <col min="7677" max="7677" width="7.5" style="38" customWidth="1"/>
    <col min="7678" max="7678" width="8.625" style="38" customWidth="1"/>
    <col min="7679" max="7679" width="10" style="38" customWidth="1"/>
    <col min="7680" max="7680" width="9.125" style="38" customWidth="1"/>
    <col min="7681" max="7683" width="7.75" style="38" customWidth="1"/>
    <col min="7684" max="7684" width="5.75" style="38" customWidth="1"/>
    <col min="7685" max="7685" width="7.75" style="38" customWidth="1"/>
    <col min="7686" max="7686" width="8.5" style="38" customWidth="1"/>
    <col min="7687" max="7687" width="11" style="38" customWidth="1"/>
    <col min="7688" max="7688" width="5.25" style="38" customWidth="1"/>
    <col min="7689" max="7919" width="9" style="38"/>
    <col min="7920" max="7920" width="3.75" style="38" customWidth="1"/>
    <col min="7921" max="7921" width="10.375" style="38" customWidth="1"/>
    <col min="7922" max="7922" width="5" style="38" customWidth="1"/>
    <col min="7923" max="7923" width="9" style="38" customWidth="1"/>
    <col min="7924" max="7924" width="5.25" style="38" customWidth="1"/>
    <col min="7925" max="7925" width="5.75" style="38" customWidth="1"/>
    <col min="7926" max="7926" width="8.375" style="38" customWidth="1"/>
    <col min="7927" max="7927" width="7.375" style="38" customWidth="1"/>
    <col min="7928" max="7928" width="7.5" style="38" customWidth="1"/>
    <col min="7929" max="7929" width="6.25" style="38" customWidth="1"/>
    <col min="7930" max="7930" width="8.125" style="38" customWidth="1"/>
    <col min="7931" max="7931" width="9.125" style="38" customWidth="1"/>
    <col min="7932" max="7932" width="8.125" style="38" customWidth="1"/>
    <col min="7933" max="7933" width="7.5" style="38" customWidth="1"/>
    <col min="7934" max="7934" width="8.625" style="38" customWidth="1"/>
    <col min="7935" max="7935" width="10" style="38" customWidth="1"/>
    <col min="7936" max="7936" width="9.125" style="38" customWidth="1"/>
    <col min="7937" max="7939" width="7.75" style="38" customWidth="1"/>
    <col min="7940" max="7940" width="5.75" style="38" customWidth="1"/>
    <col min="7941" max="7941" width="7.75" style="38" customWidth="1"/>
    <col min="7942" max="7942" width="8.5" style="38" customWidth="1"/>
    <col min="7943" max="7943" width="11" style="38" customWidth="1"/>
    <col min="7944" max="7944" width="5.25" style="38" customWidth="1"/>
    <col min="7945" max="8175" width="9" style="38"/>
    <col min="8176" max="8176" width="3.75" style="38" customWidth="1"/>
    <col min="8177" max="8177" width="10.375" style="38" customWidth="1"/>
    <col min="8178" max="8178" width="5" style="38" customWidth="1"/>
    <col min="8179" max="8179" width="9" style="38" customWidth="1"/>
    <col min="8180" max="8180" width="5.25" style="38" customWidth="1"/>
    <col min="8181" max="8181" width="5.75" style="38" customWidth="1"/>
    <col min="8182" max="8182" width="8.375" style="38" customWidth="1"/>
    <col min="8183" max="8183" width="7.375" style="38" customWidth="1"/>
    <col min="8184" max="8184" width="7.5" style="38" customWidth="1"/>
    <col min="8185" max="8185" width="6.25" style="38" customWidth="1"/>
    <col min="8186" max="8186" width="8.125" style="38" customWidth="1"/>
    <col min="8187" max="8187" width="9.125" style="38" customWidth="1"/>
    <col min="8188" max="8188" width="8.125" style="38" customWidth="1"/>
    <col min="8189" max="8189" width="7.5" style="38" customWidth="1"/>
    <col min="8190" max="8190" width="8.625" style="38" customWidth="1"/>
    <col min="8191" max="8191" width="10" style="38" customWidth="1"/>
    <col min="8192" max="8192" width="9.125" style="38" customWidth="1"/>
    <col min="8193" max="8195" width="7.75" style="38" customWidth="1"/>
    <col min="8196" max="8196" width="5.75" style="38" customWidth="1"/>
    <col min="8197" max="8197" width="7.75" style="38" customWidth="1"/>
    <col min="8198" max="8198" width="8.5" style="38" customWidth="1"/>
    <col min="8199" max="8199" width="11" style="38" customWidth="1"/>
    <col min="8200" max="8200" width="5.25" style="38" customWidth="1"/>
    <col min="8201" max="8431" width="9" style="38"/>
    <col min="8432" max="8432" width="3.75" style="38" customWidth="1"/>
    <col min="8433" max="8433" width="10.375" style="38" customWidth="1"/>
    <col min="8434" max="8434" width="5" style="38" customWidth="1"/>
    <col min="8435" max="8435" width="9" style="38" customWidth="1"/>
    <col min="8436" max="8436" width="5.25" style="38" customWidth="1"/>
    <col min="8437" max="8437" width="5.75" style="38" customWidth="1"/>
    <col min="8438" max="8438" width="8.375" style="38" customWidth="1"/>
    <col min="8439" max="8439" width="7.375" style="38" customWidth="1"/>
    <col min="8440" max="8440" width="7.5" style="38" customWidth="1"/>
    <col min="8441" max="8441" width="6.25" style="38" customWidth="1"/>
    <col min="8442" max="8442" width="8.125" style="38" customWidth="1"/>
    <col min="8443" max="8443" width="9.125" style="38" customWidth="1"/>
    <col min="8444" max="8444" width="8.125" style="38" customWidth="1"/>
    <col min="8445" max="8445" width="7.5" style="38" customWidth="1"/>
    <col min="8446" max="8446" width="8.625" style="38" customWidth="1"/>
    <col min="8447" max="8447" width="10" style="38" customWidth="1"/>
    <col min="8448" max="8448" width="9.125" style="38" customWidth="1"/>
    <col min="8449" max="8451" width="7.75" style="38" customWidth="1"/>
    <col min="8452" max="8452" width="5.75" style="38" customWidth="1"/>
    <col min="8453" max="8453" width="7.75" style="38" customWidth="1"/>
    <col min="8454" max="8454" width="8.5" style="38" customWidth="1"/>
    <col min="8455" max="8455" width="11" style="38" customWidth="1"/>
    <col min="8456" max="8456" width="5.25" style="38" customWidth="1"/>
    <col min="8457" max="8687" width="9" style="38"/>
    <col min="8688" max="8688" width="3.75" style="38" customWidth="1"/>
    <col min="8689" max="8689" width="10.375" style="38" customWidth="1"/>
    <col min="8690" max="8690" width="5" style="38" customWidth="1"/>
    <col min="8691" max="8691" width="9" style="38" customWidth="1"/>
    <col min="8692" max="8692" width="5.25" style="38" customWidth="1"/>
    <col min="8693" max="8693" width="5.75" style="38" customWidth="1"/>
    <col min="8694" max="8694" width="8.375" style="38" customWidth="1"/>
    <col min="8695" max="8695" width="7.375" style="38" customWidth="1"/>
    <col min="8696" max="8696" width="7.5" style="38" customWidth="1"/>
    <col min="8697" max="8697" width="6.25" style="38" customWidth="1"/>
    <col min="8698" max="8698" width="8.125" style="38" customWidth="1"/>
    <col min="8699" max="8699" width="9.125" style="38" customWidth="1"/>
    <col min="8700" max="8700" width="8.125" style="38" customWidth="1"/>
    <col min="8701" max="8701" width="7.5" style="38" customWidth="1"/>
    <col min="8702" max="8702" width="8.625" style="38" customWidth="1"/>
    <col min="8703" max="8703" width="10" style="38" customWidth="1"/>
    <col min="8704" max="8704" width="9.125" style="38" customWidth="1"/>
    <col min="8705" max="8707" width="7.75" style="38" customWidth="1"/>
    <col min="8708" max="8708" width="5.75" style="38" customWidth="1"/>
    <col min="8709" max="8709" width="7.75" style="38" customWidth="1"/>
    <col min="8710" max="8710" width="8.5" style="38" customWidth="1"/>
    <col min="8711" max="8711" width="11" style="38" customWidth="1"/>
    <col min="8712" max="8712" width="5.25" style="38" customWidth="1"/>
    <col min="8713" max="8943" width="9" style="38"/>
    <col min="8944" max="8944" width="3.75" style="38" customWidth="1"/>
    <col min="8945" max="8945" width="10.375" style="38" customWidth="1"/>
    <col min="8946" max="8946" width="5" style="38" customWidth="1"/>
    <col min="8947" max="8947" width="9" style="38" customWidth="1"/>
    <col min="8948" max="8948" width="5.25" style="38" customWidth="1"/>
    <col min="8949" max="8949" width="5.75" style="38" customWidth="1"/>
    <col min="8950" max="8950" width="8.375" style="38" customWidth="1"/>
    <col min="8951" max="8951" width="7.375" style="38" customWidth="1"/>
    <col min="8952" max="8952" width="7.5" style="38" customWidth="1"/>
    <col min="8953" max="8953" width="6.25" style="38" customWidth="1"/>
    <col min="8954" max="8954" width="8.125" style="38" customWidth="1"/>
    <col min="8955" max="8955" width="9.125" style="38" customWidth="1"/>
    <col min="8956" max="8956" width="8.125" style="38" customWidth="1"/>
    <col min="8957" max="8957" width="7.5" style="38" customWidth="1"/>
    <col min="8958" max="8958" width="8.625" style="38" customWidth="1"/>
    <col min="8959" max="8959" width="10" style="38" customWidth="1"/>
    <col min="8960" max="8960" width="9.125" style="38" customWidth="1"/>
    <col min="8961" max="8963" width="7.75" style="38" customWidth="1"/>
    <col min="8964" max="8964" width="5.75" style="38" customWidth="1"/>
    <col min="8965" max="8965" width="7.75" style="38" customWidth="1"/>
    <col min="8966" max="8966" width="8.5" style="38" customWidth="1"/>
    <col min="8967" max="8967" width="11" style="38" customWidth="1"/>
    <col min="8968" max="8968" width="5.25" style="38" customWidth="1"/>
    <col min="8969" max="9199" width="9" style="38"/>
    <col min="9200" max="9200" width="3.75" style="38" customWidth="1"/>
    <col min="9201" max="9201" width="10.375" style="38" customWidth="1"/>
    <col min="9202" max="9202" width="5" style="38" customWidth="1"/>
    <col min="9203" max="9203" width="9" style="38" customWidth="1"/>
    <col min="9204" max="9204" width="5.25" style="38" customWidth="1"/>
    <col min="9205" max="9205" width="5.75" style="38" customWidth="1"/>
    <col min="9206" max="9206" width="8.375" style="38" customWidth="1"/>
    <col min="9207" max="9207" width="7.375" style="38" customWidth="1"/>
    <col min="9208" max="9208" width="7.5" style="38" customWidth="1"/>
    <col min="9209" max="9209" width="6.25" style="38" customWidth="1"/>
    <col min="9210" max="9210" width="8.125" style="38" customWidth="1"/>
    <col min="9211" max="9211" width="9.125" style="38" customWidth="1"/>
    <col min="9212" max="9212" width="8.125" style="38" customWidth="1"/>
    <col min="9213" max="9213" width="7.5" style="38" customWidth="1"/>
    <col min="9214" max="9214" width="8.625" style="38" customWidth="1"/>
    <col min="9215" max="9215" width="10" style="38" customWidth="1"/>
    <col min="9216" max="9216" width="9.125" style="38" customWidth="1"/>
    <col min="9217" max="9219" width="7.75" style="38" customWidth="1"/>
    <col min="9220" max="9220" width="5.75" style="38" customWidth="1"/>
    <col min="9221" max="9221" width="7.75" style="38" customWidth="1"/>
    <col min="9222" max="9222" width="8.5" style="38" customWidth="1"/>
    <col min="9223" max="9223" width="11" style="38" customWidth="1"/>
    <col min="9224" max="9224" width="5.25" style="38" customWidth="1"/>
    <col min="9225" max="9455" width="9" style="38"/>
    <col min="9456" max="9456" width="3.75" style="38" customWidth="1"/>
    <col min="9457" max="9457" width="10.375" style="38" customWidth="1"/>
    <col min="9458" max="9458" width="5" style="38" customWidth="1"/>
    <col min="9459" max="9459" width="9" style="38" customWidth="1"/>
    <col min="9460" max="9460" width="5.25" style="38" customWidth="1"/>
    <col min="9461" max="9461" width="5.75" style="38" customWidth="1"/>
    <col min="9462" max="9462" width="8.375" style="38" customWidth="1"/>
    <col min="9463" max="9463" width="7.375" style="38" customWidth="1"/>
    <col min="9464" max="9464" width="7.5" style="38" customWidth="1"/>
    <col min="9465" max="9465" width="6.25" style="38" customWidth="1"/>
    <col min="9466" max="9466" width="8.125" style="38" customWidth="1"/>
    <col min="9467" max="9467" width="9.125" style="38" customWidth="1"/>
    <col min="9468" max="9468" width="8.125" style="38" customWidth="1"/>
    <col min="9469" max="9469" width="7.5" style="38" customWidth="1"/>
    <col min="9470" max="9470" width="8.625" style="38" customWidth="1"/>
    <col min="9471" max="9471" width="10" style="38" customWidth="1"/>
    <col min="9472" max="9472" width="9.125" style="38" customWidth="1"/>
    <col min="9473" max="9475" width="7.75" style="38" customWidth="1"/>
    <col min="9476" max="9476" width="5.75" style="38" customWidth="1"/>
    <col min="9477" max="9477" width="7.75" style="38" customWidth="1"/>
    <col min="9478" max="9478" width="8.5" style="38" customWidth="1"/>
    <col min="9479" max="9479" width="11" style="38" customWidth="1"/>
    <col min="9480" max="9480" width="5.25" style="38" customWidth="1"/>
    <col min="9481" max="9711" width="9" style="38"/>
    <col min="9712" max="9712" width="3.75" style="38" customWidth="1"/>
    <col min="9713" max="9713" width="10.375" style="38" customWidth="1"/>
    <col min="9714" max="9714" width="5" style="38" customWidth="1"/>
    <col min="9715" max="9715" width="9" style="38" customWidth="1"/>
    <col min="9716" max="9716" width="5.25" style="38" customWidth="1"/>
    <col min="9717" max="9717" width="5.75" style="38" customWidth="1"/>
    <col min="9718" max="9718" width="8.375" style="38" customWidth="1"/>
    <col min="9719" max="9719" width="7.375" style="38" customWidth="1"/>
    <col min="9720" max="9720" width="7.5" style="38" customWidth="1"/>
    <col min="9721" max="9721" width="6.25" style="38" customWidth="1"/>
    <col min="9722" max="9722" width="8.125" style="38" customWidth="1"/>
    <col min="9723" max="9723" width="9.125" style="38" customWidth="1"/>
    <col min="9724" max="9724" width="8.125" style="38" customWidth="1"/>
    <col min="9725" max="9725" width="7.5" style="38" customWidth="1"/>
    <col min="9726" max="9726" width="8.625" style="38" customWidth="1"/>
    <col min="9727" max="9727" width="10" style="38" customWidth="1"/>
    <col min="9728" max="9728" width="9.125" style="38" customWidth="1"/>
    <col min="9729" max="9731" width="7.75" style="38" customWidth="1"/>
    <col min="9732" max="9732" width="5.75" style="38" customWidth="1"/>
    <col min="9733" max="9733" width="7.75" style="38" customWidth="1"/>
    <col min="9734" max="9734" width="8.5" style="38" customWidth="1"/>
    <col min="9735" max="9735" width="11" style="38" customWidth="1"/>
    <col min="9736" max="9736" width="5.25" style="38" customWidth="1"/>
    <col min="9737" max="9967" width="9" style="38"/>
    <col min="9968" max="9968" width="3.75" style="38" customWidth="1"/>
    <col min="9969" max="9969" width="10.375" style="38" customWidth="1"/>
    <col min="9970" max="9970" width="5" style="38" customWidth="1"/>
    <col min="9971" max="9971" width="9" style="38" customWidth="1"/>
    <col min="9972" max="9972" width="5.25" style="38" customWidth="1"/>
    <col min="9973" max="9973" width="5.75" style="38" customWidth="1"/>
    <col min="9974" max="9974" width="8.375" style="38" customWidth="1"/>
    <col min="9975" max="9975" width="7.375" style="38" customWidth="1"/>
    <col min="9976" max="9976" width="7.5" style="38" customWidth="1"/>
    <col min="9977" max="9977" width="6.25" style="38" customWidth="1"/>
    <col min="9978" max="9978" width="8.125" style="38" customWidth="1"/>
    <col min="9979" max="9979" width="9.125" style="38" customWidth="1"/>
    <col min="9980" max="9980" width="8.125" style="38" customWidth="1"/>
    <col min="9981" max="9981" width="7.5" style="38" customWidth="1"/>
    <col min="9982" max="9982" width="8.625" style="38" customWidth="1"/>
    <col min="9983" max="9983" width="10" style="38" customWidth="1"/>
    <col min="9984" max="9984" width="9.125" style="38" customWidth="1"/>
    <col min="9985" max="9987" width="7.75" style="38" customWidth="1"/>
    <col min="9988" max="9988" width="5.75" style="38" customWidth="1"/>
    <col min="9989" max="9989" width="7.75" style="38" customWidth="1"/>
    <col min="9990" max="9990" width="8.5" style="38" customWidth="1"/>
    <col min="9991" max="9991" width="11" style="38" customWidth="1"/>
    <col min="9992" max="9992" width="5.25" style="38" customWidth="1"/>
    <col min="9993" max="10223" width="9" style="38"/>
    <col min="10224" max="10224" width="3.75" style="38" customWidth="1"/>
    <col min="10225" max="10225" width="10.375" style="38" customWidth="1"/>
    <col min="10226" max="10226" width="5" style="38" customWidth="1"/>
    <col min="10227" max="10227" width="9" style="38" customWidth="1"/>
    <col min="10228" max="10228" width="5.25" style="38" customWidth="1"/>
    <col min="10229" max="10229" width="5.75" style="38" customWidth="1"/>
    <col min="10230" max="10230" width="8.375" style="38" customWidth="1"/>
    <col min="10231" max="10231" width="7.375" style="38" customWidth="1"/>
    <col min="10232" max="10232" width="7.5" style="38" customWidth="1"/>
    <col min="10233" max="10233" width="6.25" style="38" customWidth="1"/>
    <col min="10234" max="10234" width="8.125" style="38" customWidth="1"/>
    <col min="10235" max="10235" width="9.125" style="38" customWidth="1"/>
    <col min="10236" max="10236" width="8.125" style="38" customWidth="1"/>
    <col min="10237" max="10237" width="7.5" style="38" customWidth="1"/>
    <col min="10238" max="10238" width="8.625" style="38" customWidth="1"/>
    <col min="10239" max="10239" width="10" style="38" customWidth="1"/>
    <col min="10240" max="10240" width="9.125" style="38" customWidth="1"/>
    <col min="10241" max="10243" width="7.75" style="38" customWidth="1"/>
    <col min="10244" max="10244" width="5.75" style="38" customWidth="1"/>
    <col min="10245" max="10245" width="7.75" style="38" customWidth="1"/>
    <col min="10246" max="10246" width="8.5" style="38" customWidth="1"/>
    <col min="10247" max="10247" width="11" style="38" customWidth="1"/>
    <col min="10248" max="10248" width="5.25" style="38" customWidth="1"/>
    <col min="10249" max="10479" width="9" style="38"/>
    <col min="10480" max="10480" width="3.75" style="38" customWidth="1"/>
    <col min="10481" max="10481" width="10.375" style="38" customWidth="1"/>
    <col min="10482" max="10482" width="5" style="38" customWidth="1"/>
    <col min="10483" max="10483" width="9" style="38" customWidth="1"/>
    <col min="10484" max="10484" width="5.25" style="38" customWidth="1"/>
    <col min="10485" max="10485" width="5.75" style="38" customWidth="1"/>
    <col min="10486" max="10486" width="8.375" style="38" customWidth="1"/>
    <col min="10487" max="10487" width="7.375" style="38" customWidth="1"/>
    <col min="10488" max="10488" width="7.5" style="38" customWidth="1"/>
    <col min="10489" max="10489" width="6.25" style="38" customWidth="1"/>
    <col min="10490" max="10490" width="8.125" style="38" customWidth="1"/>
    <col min="10491" max="10491" width="9.125" style="38" customWidth="1"/>
    <col min="10492" max="10492" width="8.125" style="38" customWidth="1"/>
    <col min="10493" max="10493" width="7.5" style="38" customWidth="1"/>
    <col min="10494" max="10494" width="8.625" style="38" customWidth="1"/>
    <col min="10495" max="10495" width="10" style="38" customWidth="1"/>
    <col min="10496" max="10496" width="9.125" style="38" customWidth="1"/>
    <col min="10497" max="10499" width="7.75" style="38" customWidth="1"/>
    <col min="10500" max="10500" width="5.75" style="38" customWidth="1"/>
    <col min="10501" max="10501" width="7.75" style="38" customWidth="1"/>
    <col min="10502" max="10502" width="8.5" style="38" customWidth="1"/>
    <col min="10503" max="10503" width="11" style="38" customWidth="1"/>
    <col min="10504" max="10504" width="5.25" style="38" customWidth="1"/>
    <col min="10505" max="10735" width="9" style="38"/>
    <col min="10736" max="10736" width="3.75" style="38" customWidth="1"/>
    <col min="10737" max="10737" width="10.375" style="38" customWidth="1"/>
    <col min="10738" max="10738" width="5" style="38" customWidth="1"/>
    <col min="10739" max="10739" width="9" style="38" customWidth="1"/>
    <col min="10740" max="10740" width="5.25" style="38" customWidth="1"/>
    <col min="10741" max="10741" width="5.75" style="38" customWidth="1"/>
    <col min="10742" max="10742" width="8.375" style="38" customWidth="1"/>
    <col min="10743" max="10743" width="7.375" style="38" customWidth="1"/>
    <col min="10744" max="10744" width="7.5" style="38" customWidth="1"/>
    <col min="10745" max="10745" width="6.25" style="38" customWidth="1"/>
    <col min="10746" max="10746" width="8.125" style="38" customWidth="1"/>
    <col min="10747" max="10747" width="9.125" style="38" customWidth="1"/>
    <col min="10748" max="10748" width="8.125" style="38" customWidth="1"/>
    <col min="10749" max="10749" width="7.5" style="38" customWidth="1"/>
    <col min="10750" max="10750" width="8.625" style="38" customWidth="1"/>
    <col min="10751" max="10751" width="10" style="38" customWidth="1"/>
    <col min="10752" max="10752" width="9.125" style="38" customWidth="1"/>
    <col min="10753" max="10755" width="7.75" style="38" customWidth="1"/>
    <col min="10756" max="10756" width="5.75" style="38" customWidth="1"/>
    <col min="10757" max="10757" width="7.75" style="38" customWidth="1"/>
    <col min="10758" max="10758" width="8.5" style="38" customWidth="1"/>
    <col min="10759" max="10759" width="11" style="38" customWidth="1"/>
    <col min="10760" max="10760" width="5.25" style="38" customWidth="1"/>
    <col min="10761" max="10991" width="9" style="38"/>
    <col min="10992" max="10992" width="3.75" style="38" customWidth="1"/>
    <col min="10993" max="10993" width="10.375" style="38" customWidth="1"/>
    <col min="10994" max="10994" width="5" style="38" customWidth="1"/>
    <col min="10995" max="10995" width="9" style="38" customWidth="1"/>
    <col min="10996" max="10996" width="5.25" style="38" customWidth="1"/>
    <col min="10997" max="10997" width="5.75" style="38" customWidth="1"/>
    <col min="10998" max="10998" width="8.375" style="38" customWidth="1"/>
    <col min="10999" max="10999" width="7.375" style="38" customWidth="1"/>
    <col min="11000" max="11000" width="7.5" style="38" customWidth="1"/>
    <col min="11001" max="11001" width="6.25" style="38" customWidth="1"/>
    <col min="11002" max="11002" width="8.125" style="38" customWidth="1"/>
    <col min="11003" max="11003" width="9.125" style="38" customWidth="1"/>
    <col min="11004" max="11004" width="8.125" style="38" customWidth="1"/>
    <col min="11005" max="11005" width="7.5" style="38" customWidth="1"/>
    <col min="11006" max="11006" width="8.625" style="38" customWidth="1"/>
    <col min="11007" max="11007" width="10" style="38" customWidth="1"/>
    <col min="11008" max="11008" width="9.125" style="38" customWidth="1"/>
    <col min="11009" max="11011" width="7.75" style="38" customWidth="1"/>
    <col min="11012" max="11012" width="5.75" style="38" customWidth="1"/>
    <col min="11013" max="11013" width="7.75" style="38" customWidth="1"/>
    <col min="11014" max="11014" width="8.5" style="38" customWidth="1"/>
    <col min="11015" max="11015" width="11" style="38" customWidth="1"/>
    <col min="11016" max="11016" width="5.25" style="38" customWidth="1"/>
    <col min="11017" max="11247" width="9" style="38"/>
    <col min="11248" max="11248" width="3.75" style="38" customWidth="1"/>
    <col min="11249" max="11249" width="10.375" style="38" customWidth="1"/>
    <col min="11250" max="11250" width="5" style="38" customWidth="1"/>
    <col min="11251" max="11251" width="9" style="38" customWidth="1"/>
    <col min="11252" max="11252" width="5.25" style="38" customWidth="1"/>
    <col min="11253" max="11253" width="5.75" style="38" customWidth="1"/>
    <col min="11254" max="11254" width="8.375" style="38" customWidth="1"/>
    <col min="11255" max="11255" width="7.375" style="38" customWidth="1"/>
    <col min="11256" max="11256" width="7.5" style="38" customWidth="1"/>
    <col min="11257" max="11257" width="6.25" style="38" customWidth="1"/>
    <col min="11258" max="11258" width="8.125" style="38" customWidth="1"/>
    <col min="11259" max="11259" width="9.125" style="38" customWidth="1"/>
    <col min="11260" max="11260" width="8.125" style="38" customWidth="1"/>
    <col min="11261" max="11261" width="7.5" style="38" customWidth="1"/>
    <col min="11262" max="11262" width="8.625" style="38" customWidth="1"/>
    <col min="11263" max="11263" width="10" style="38" customWidth="1"/>
    <col min="11264" max="11264" width="9.125" style="38" customWidth="1"/>
    <col min="11265" max="11267" width="7.75" style="38" customWidth="1"/>
    <col min="11268" max="11268" width="5.75" style="38" customWidth="1"/>
    <col min="11269" max="11269" width="7.75" style="38" customWidth="1"/>
    <col min="11270" max="11270" width="8.5" style="38" customWidth="1"/>
    <col min="11271" max="11271" width="11" style="38" customWidth="1"/>
    <col min="11272" max="11272" width="5.25" style="38" customWidth="1"/>
    <col min="11273" max="11503" width="9" style="38"/>
    <col min="11504" max="11504" width="3.75" style="38" customWidth="1"/>
    <col min="11505" max="11505" width="10.375" style="38" customWidth="1"/>
    <col min="11506" max="11506" width="5" style="38" customWidth="1"/>
    <col min="11507" max="11507" width="9" style="38" customWidth="1"/>
    <col min="11508" max="11508" width="5.25" style="38" customWidth="1"/>
    <col min="11509" max="11509" width="5.75" style="38" customWidth="1"/>
    <col min="11510" max="11510" width="8.375" style="38" customWidth="1"/>
    <col min="11511" max="11511" width="7.375" style="38" customWidth="1"/>
    <col min="11512" max="11512" width="7.5" style="38" customWidth="1"/>
    <col min="11513" max="11513" width="6.25" style="38" customWidth="1"/>
    <col min="11514" max="11514" width="8.125" style="38" customWidth="1"/>
    <col min="11515" max="11515" width="9.125" style="38" customWidth="1"/>
    <col min="11516" max="11516" width="8.125" style="38" customWidth="1"/>
    <col min="11517" max="11517" width="7.5" style="38" customWidth="1"/>
    <col min="11518" max="11518" width="8.625" style="38" customWidth="1"/>
    <col min="11519" max="11519" width="10" style="38" customWidth="1"/>
    <col min="11520" max="11520" width="9.125" style="38" customWidth="1"/>
    <col min="11521" max="11523" width="7.75" style="38" customWidth="1"/>
    <col min="11524" max="11524" width="5.75" style="38" customWidth="1"/>
    <col min="11525" max="11525" width="7.75" style="38" customWidth="1"/>
    <col min="11526" max="11526" width="8.5" style="38" customWidth="1"/>
    <col min="11527" max="11527" width="11" style="38" customWidth="1"/>
    <col min="11528" max="11528" width="5.25" style="38" customWidth="1"/>
    <col min="11529" max="11759" width="9" style="38"/>
    <col min="11760" max="11760" width="3.75" style="38" customWidth="1"/>
    <col min="11761" max="11761" width="10.375" style="38" customWidth="1"/>
    <col min="11762" max="11762" width="5" style="38" customWidth="1"/>
    <col min="11763" max="11763" width="9" style="38" customWidth="1"/>
    <col min="11764" max="11764" width="5.25" style="38" customWidth="1"/>
    <col min="11765" max="11765" width="5.75" style="38" customWidth="1"/>
    <col min="11766" max="11766" width="8.375" style="38" customWidth="1"/>
    <col min="11767" max="11767" width="7.375" style="38" customWidth="1"/>
    <col min="11768" max="11768" width="7.5" style="38" customWidth="1"/>
    <col min="11769" max="11769" width="6.25" style="38" customWidth="1"/>
    <col min="11770" max="11770" width="8.125" style="38" customWidth="1"/>
    <col min="11771" max="11771" width="9.125" style="38" customWidth="1"/>
    <col min="11772" max="11772" width="8.125" style="38" customWidth="1"/>
    <col min="11773" max="11773" width="7.5" style="38" customWidth="1"/>
    <col min="11774" max="11774" width="8.625" style="38" customWidth="1"/>
    <col min="11775" max="11775" width="10" style="38" customWidth="1"/>
    <col min="11776" max="11776" width="9.125" style="38" customWidth="1"/>
    <col min="11777" max="11779" width="7.75" style="38" customWidth="1"/>
    <col min="11780" max="11780" width="5.75" style="38" customWidth="1"/>
    <col min="11781" max="11781" width="7.75" style="38" customWidth="1"/>
    <col min="11782" max="11782" width="8.5" style="38" customWidth="1"/>
    <col min="11783" max="11783" width="11" style="38" customWidth="1"/>
    <col min="11784" max="11784" width="5.25" style="38" customWidth="1"/>
    <col min="11785" max="12015" width="9" style="38"/>
    <col min="12016" max="12016" width="3.75" style="38" customWidth="1"/>
    <col min="12017" max="12017" width="10.375" style="38" customWidth="1"/>
    <col min="12018" max="12018" width="5" style="38" customWidth="1"/>
    <col min="12019" max="12019" width="9" style="38" customWidth="1"/>
    <col min="12020" max="12020" width="5.25" style="38" customWidth="1"/>
    <col min="12021" max="12021" width="5.75" style="38" customWidth="1"/>
    <col min="12022" max="12022" width="8.375" style="38" customWidth="1"/>
    <col min="12023" max="12023" width="7.375" style="38" customWidth="1"/>
    <col min="12024" max="12024" width="7.5" style="38" customWidth="1"/>
    <col min="12025" max="12025" width="6.25" style="38" customWidth="1"/>
    <col min="12026" max="12026" width="8.125" style="38" customWidth="1"/>
    <col min="12027" max="12027" width="9.125" style="38" customWidth="1"/>
    <col min="12028" max="12028" width="8.125" style="38" customWidth="1"/>
    <col min="12029" max="12029" width="7.5" style="38" customWidth="1"/>
    <col min="12030" max="12030" width="8.625" style="38" customWidth="1"/>
    <col min="12031" max="12031" width="10" style="38" customWidth="1"/>
    <col min="12032" max="12032" width="9.125" style="38" customWidth="1"/>
    <col min="12033" max="12035" width="7.75" style="38" customWidth="1"/>
    <col min="12036" max="12036" width="5.75" style="38" customWidth="1"/>
    <col min="12037" max="12037" width="7.75" style="38" customWidth="1"/>
    <col min="12038" max="12038" width="8.5" style="38" customWidth="1"/>
    <col min="12039" max="12039" width="11" style="38" customWidth="1"/>
    <col min="12040" max="12040" width="5.25" style="38" customWidth="1"/>
    <col min="12041" max="12271" width="9" style="38"/>
    <col min="12272" max="12272" width="3.75" style="38" customWidth="1"/>
    <col min="12273" max="12273" width="10.375" style="38" customWidth="1"/>
    <col min="12274" max="12274" width="5" style="38" customWidth="1"/>
    <col min="12275" max="12275" width="9" style="38" customWidth="1"/>
    <col min="12276" max="12276" width="5.25" style="38" customWidth="1"/>
    <col min="12277" max="12277" width="5.75" style="38" customWidth="1"/>
    <col min="12278" max="12278" width="8.375" style="38" customWidth="1"/>
    <col min="12279" max="12279" width="7.375" style="38" customWidth="1"/>
    <col min="12280" max="12280" width="7.5" style="38" customWidth="1"/>
    <col min="12281" max="12281" width="6.25" style="38" customWidth="1"/>
    <col min="12282" max="12282" width="8.125" style="38" customWidth="1"/>
    <col min="12283" max="12283" width="9.125" style="38" customWidth="1"/>
    <col min="12284" max="12284" width="8.125" style="38" customWidth="1"/>
    <col min="12285" max="12285" width="7.5" style="38" customWidth="1"/>
    <col min="12286" max="12286" width="8.625" style="38" customWidth="1"/>
    <col min="12287" max="12287" width="10" style="38" customWidth="1"/>
    <col min="12288" max="12288" width="9.125" style="38" customWidth="1"/>
    <col min="12289" max="12291" width="7.75" style="38" customWidth="1"/>
    <col min="12292" max="12292" width="5.75" style="38" customWidth="1"/>
    <col min="12293" max="12293" width="7.75" style="38" customWidth="1"/>
    <col min="12294" max="12294" width="8.5" style="38" customWidth="1"/>
    <col min="12295" max="12295" width="11" style="38" customWidth="1"/>
    <col min="12296" max="12296" width="5.25" style="38" customWidth="1"/>
    <col min="12297" max="12527" width="9" style="38"/>
    <col min="12528" max="12528" width="3.75" style="38" customWidth="1"/>
    <col min="12529" max="12529" width="10.375" style="38" customWidth="1"/>
    <col min="12530" max="12530" width="5" style="38" customWidth="1"/>
    <col min="12531" max="12531" width="9" style="38" customWidth="1"/>
    <col min="12532" max="12532" width="5.25" style="38" customWidth="1"/>
    <col min="12533" max="12533" width="5.75" style="38" customWidth="1"/>
    <col min="12534" max="12534" width="8.375" style="38" customWidth="1"/>
    <col min="12535" max="12535" width="7.375" style="38" customWidth="1"/>
    <col min="12536" max="12536" width="7.5" style="38" customWidth="1"/>
    <col min="12537" max="12537" width="6.25" style="38" customWidth="1"/>
    <col min="12538" max="12538" width="8.125" style="38" customWidth="1"/>
    <col min="12539" max="12539" width="9.125" style="38" customWidth="1"/>
    <col min="12540" max="12540" width="8.125" style="38" customWidth="1"/>
    <col min="12541" max="12541" width="7.5" style="38" customWidth="1"/>
    <col min="12542" max="12542" width="8.625" style="38" customWidth="1"/>
    <col min="12543" max="12543" width="10" style="38" customWidth="1"/>
    <col min="12544" max="12544" width="9.125" style="38" customWidth="1"/>
    <col min="12545" max="12547" width="7.75" style="38" customWidth="1"/>
    <col min="12548" max="12548" width="5.75" style="38" customWidth="1"/>
    <col min="12549" max="12549" width="7.75" style="38" customWidth="1"/>
    <col min="12550" max="12550" width="8.5" style="38" customWidth="1"/>
    <col min="12551" max="12551" width="11" style="38" customWidth="1"/>
    <col min="12552" max="12552" width="5.25" style="38" customWidth="1"/>
    <col min="12553" max="12783" width="9" style="38"/>
    <col min="12784" max="12784" width="3.75" style="38" customWidth="1"/>
    <col min="12785" max="12785" width="10.375" style="38" customWidth="1"/>
    <col min="12786" max="12786" width="5" style="38" customWidth="1"/>
    <col min="12787" max="12787" width="9" style="38" customWidth="1"/>
    <col min="12788" max="12788" width="5.25" style="38" customWidth="1"/>
    <col min="12789" max="12789" width="5.75" style="38" customWidth="1"/>
    <col min="12790" max="12790" width="8.375" style="38" customWidth="1"/>
    <col min="12791" max="12791" width="7.375" style="38" customWidth="1"/>
    <col min="12792" max="12792" width="7.5" style="38" customWidth="1"/>
    <col min="12793" max="12793" width="6.25" style="38" customWidth="1"/>
    <col min="12794" max="12794" width="8.125" style="38" customWidth="1"/>
    <col min="12795" max="12795" width="9.125" style="38" customWidth="1"/>
    <col min="12796" max="12796" width="8.125" style="38" customWidth="1"/>
    <col min="12797" max="12797" width="7.5" style="38" customWidth="1"/>
    <col min="12798" max="12798" width="8.625" style="38" customWidth="1"/>
    <col min="12799" max="12799" width="10" style="38" customWidth="1"/>
    <col min="12800" max="12800" width="9.125" style="38" customWidth="1"/>
    <col min="12801" max="12803" width="7.75" style="38" customWidth="1"/>
    <col min="12804" max="12804" width="5.75" style="38" customWidth="1"/>
    <col min="12805" max="12805" width="7.75" style="38" customWidth="1"/>
    <col min="12806" max="12806" width="8.5" style="38" customWidth="1"/>
    <col min="12807" max="12807" width="11" style="38" customWidth="1"/>
    <col min="12808" max="12808" width="5.25" style="38" customWidth="1"/>
    <col min="12809" max="13039" width="9" style="38"/>
    <col min="13040" max="13040" width="3.75" style="38" customWidth="1"/>
    <col min="13041" max="13041" width="10.375" style="38" customWidth="1"/>
    <col min="13042" max="13042" width="5" style="38" customWidth="1"/>
    <col min="13043" max="13043" width="9" style="38" customWidth="1"/>
    <col min="13044" max="13044" width="5.25" style="38" customWidth="1"/>
    <col min="13045" max="13045" width="5.75" style="38" customWidth="1"/>
    <col min="13046" max="13046" width="8.375" style="38" customWidth="1"/>
    <col min="13047" max="13047" width="7.375" style="38" customWidth="1"/>
    <col min="13048" max="13048" width="7.5" style="38" customWidth="1"/>
    <col min="13049" max="13049" width="6.25" style="38" customWidth="1"/>
    <col min="13050" max="13050" width="8.125" style="38" customWidth="1"/>
    <col min="13051" max="13051" width="9.125" style="38" customWidth="1"/>
    <col min="13052" max="13052" width="8.125" style="38" customWidth="1"/>
    <col min="13053" max="13053" width="7.5" style="38" customWidth="1"/>
    <col min="13054" max="13054" width="8.625" style="38" customWidth="1"/>
    <col min="13055" max="13055" width="10" style="38" customWidth="1"/>
    <col min="13056" max="13056" width="9.125" style="38" customWidth="1"/>
    <col min="13057" max="13059" width="7.75" style="38" customWidth="1"/>
    <col min="13060" max="13060" width="5.75" style="38" customWidth="1"/>
    <col min="13061" max="13061" width="7.75" style="38" customWidth="1"/>
    <col min="13062" max="13062" width="8.5" style="38" customWidth="1"/>
    <col min="13063" max="13063" width="11" style="38" customWidth="1"/>
    <col min="13064" max="13064" width="5.25" style="38" customWidth="1"/>
    <col min="13065" max="13295" width="9" style="38"/>
    <col min="13296" max="13296" width="3.75" style="38" customWidth="1"/>
    <col min="13297" max="13297" width="10.375" style="38" customWidth="1"/>
    <col min="13298" max="13298" width="5" style="38" customWidth="1"/>
    <col min="13299" max="13299" width="9" style="38" customWidth="1"/>
    <col min="13300" max="13300" width="5.25" style="38" customWidth="1"/>
    <col min="13301" max="13301" width="5.75" style="38" customWidth="1"/>
    <col min="13302" max="13302" width="8.375" style="38" customWidth="1"/>
    <col min="13303" max="13303" width="7.375" style="38" customWidth="1"/>
    <col min="13304" max="13304" width="7.5" style="38" customWidth="1"/>
    <col min="13305" max="13305" width="6.25" style="38" customWidth="1"/>
    <col min="13306" max="13306" width="8.125" style="38" customWidth="1"/>
    <col min="13307" max="13307" width="9.125" style="38" customWidth="1"/>
    <col min="13308" max="13308" width="8.125" style="38" customWidth="1"/>
    <col min="13309" max="13309" width="7.5" style="38" customWidth="1"/>
    <col min="13310" max="13310" width="8.625" style="38" customWidth="1"/>
    <col min="13311" max="13311" width="10" style="38" customWidth="1"/>
    <col min="13312" max="13312" width="9.125" style="38" customWidth="1"/>
    <col min="13313" max="13315" width="7.75" style="38" customWidth="1"/>
    <col min="13316" max="13316" width="5.75" style="38" customWidth="1"/>
    <col min="13317" max="13317" width="7.75" style="38" customWidth="1"/>
    <col min="13318" max="13318" width="8.5" style="38" customWidth="1"/>
    <col min="13319" max="13319" width="11" style="38" customWidth="1"/>
    <col min="13320" max="13320" width="5.25" style="38" customWidth="1"/>
    <col min="13321" max="13551" width="9" style="38"/>
    <col min="13552" max="13552" width="3.75" style="38" customWidth="1"/>
    <col min="13553" max="13553" width="10.375" style="38" customWidth="1"/>
    <col min="13554" max="13554" width="5" style="38" customWidth="1"/>
    <col min="13555" max="13555" width="9" style="38" customWidth="1"/>
    <col min="13556" max="13556" width="5.25" style="38" customWidth="1"/>
    <col min="13557" max="13557" width="5.75" style="38" customWidth="1"/>
    <col min="13558" max="13558" width="8.375" style="38" customWidth="1"/>
    <col min="13559" max="13559" width="7.375" style="38" customWidth="1"/>
    <col min="13560" max="13560" width="7.5" style="38" customWidth="1"/>
    <col min="13561" max="13561" width="6.25" style="38" customWidth="1"/>
    <col min="13562" max="13562" width="8.125" style="38" customWidth="1"/>
    <col min="13563" max="13563" width="9.125" style="38" customWidth="1"/>
    <col min="13564" max="13564" width="8.125" style="38" customWidth="1"/>
    <col min="13565" max="13565" width="7.5" style="38" customWidth="1"/>
    <col min="13566" max="13566" width="8.625" style="38" customWidth="1"/>
    <col min="13567" max="13567" width="10" style="38" customWidth="1"/>
    <col min="13568" max="13568" width="9.125" style="38" customWidth="1"/>
    <col min="13569" max="13571" width="7.75" style="38" customWidth="1"/>
    <col min="13572" max="13572" width="5.75" style="38" customWidth="1"/>
    <col min="13573" max="13573" width="7.75" style="38" customWidth="1"/>
    <col min="13574" max="13574" width="8.5" style="38" customWidth="1"/>
    <col min="13575" max="13575" width="11" style="38" customWidth="1"/>
    <col min="13576" max="13576" width="5.25" style="38" customWidth="1"/>
    <col min="13577" max="13807" width="9" style="38"/>
    <col min="13808" max="13808" width="3.75" style="38" customWidth="1"/>
    <col min="13809" max="13809" width="10.375" style="38" customWidth="1"/>
    <col min="13810" max="13810" width="5" style="38" customWidth="1"/>
    <col min="13811" max="13811" width="9" style="38" customWidth="1"/>
    <col min="13812" max="13812" width="5.25" style="38" customWidth="1"/>
    <col min="13813" max="13813" width="5.75" style="38" customWidth="1"/>
    <col min="13814" max="13814" width="8.375" style="38" customWidth="1"/>
    <col min="13815" max="13815" width="7.375" style="38" customWidth="1"/>
    <col min="13816" max="13816" width="7.5" style="38" customWidth="1"/>
    <col min="13817" max="13817" width="6.25" style="38" customWidth="1"/>
    <col min="13818" max="13818" width="8.125" style="38" customWidth="1"/>
    <col min="13819" max="13819" width="9.125" style="38" customWidth="1"/>
    <col min="13820" max="13820" width="8.125" style="38" customWidth="1"/>
    <col min="13821" max="13821" width="7.5" style="38" customWidth="1"/>
    <col min="13822" max="13822" width="8.625" style="38" customWidth="1"/>
    <col min="13823" max="13823" width="10" style="38" customWidth="1"/>
    <col min="13824" max="13824" width="9.125" style="38" customWidth="1"/>
    <col min="13825" max="13827" width="7.75" style="38" customWidth="1"/>
    <col min="13828" max="13828" width="5.75" style="38" customWidth="1"/>
    <col min="13829" max="13829" width="7.75" style="38" customWidth="1"/>
    <col min="13830" max="13830" width="8.5" style="38" customWidth="1"/>
    <col min="13831" max="13831" width="11" style="38" customWidth="1"/>
    <col min="13832" max="13832" width="5.25" style="38" customWidth="1"/>
    <col min="13833" max="14063" width="9" style="38"/>
    <col min="14064" max="14064" width="3.75" style="38" customWidth="1"/>
    <col min="14065" max="14065" width="10.375" style="38" customWidth="1"/>
    <col min="14066" max="14066" width="5" style="38" customWidth="1"/>
    <col min="14067" max="14067" width="9" style="38" customWidth="1"/>
    <col min="14068" max="14068" width="5.25" style="38" customWidth="1"/>
    <col min="14069" max="14069" width="5.75" style="38" customWidth="1"/>
    <col min="14070" max="14070" width="8.375" style="38" customWidth="1"/>
    <col min="14071" max="14071" width="7.375" style="38" customWidth="1"/>
    <col min="14072" max="14072" width="7.5" style="38" customWidth="1"/>
    <col min="14073" max="14073" width="6.25" style="38" customWidth="1"/>
    <col min="14074" max="14074" width="8.125" style="38" customWidth="1"/>
    <col min="14075" max="14075" width="9.125" style="38" customWidth="1"/>
    <col min="14076" max="14076" width="8.125" style="38" customWidth="1"/>
    <col min="14077" max="14077" width="7.5" style="38" customWidth="1"/>
    <col min="14078" max="14078" width="8.625" style="38" customWidth="1"/>
    <col min="14079" max="14079" width="10" style="38" customWidth="1"/>
    <col min="14080" max="14080" width="9.125" style="38" customWidth="1"/>
    <col min="14081" max="14083" width="7.75" style="38" customWidth="1"/>
    <col min="14084" max="14084" width="5.75" style="38" customWidth="1"/>
    <col min="14085" max="14085" width="7.75" style="38" customWidth="1"/>
    <col min="14086" max="14086" width="8.5" style="38" customWidth="1"/>
    <col min="14087" max="14087" width="11" style="38" customWidth="1"/>
    <col min="14088" max="14088" width="5.25" style="38" customWidth="1"/>
    <col min="14089" max="14319" width="9" style="38"/>
    <col min="14320" max="14320" width="3.75" style="38" customWidth="1"/>
    <col min="14321" max="14321" width="10.375" style="38" customWidth="1"/>
    <col min="14322" max="14322" width="5" style="38" customWidth="1"/>
    <col min="14323" max="14323" width="9" style="38" customWidth="1"/>
    <col min="14324" max="14324" width="5.25" style="38" customWidth="1"/>
    <col min="14325" max="14325" width="5.75" style="38" customWidth="1"/>
    <col min="14326" max="14326" width="8.375" style="38" customWidth="1"/>
    <col min="14327" max="14327" width="7.375" style="38" customWidth="1"/>
    <col min="14328" max="14328" width="7.5" style="38" customWidth="1"/>
    <col min="14329" max="14329" width="6.25" style="38" customWidth="1"/>
    <col min="14330" max="14330" width="8.125" style="38" customWidth="1"/>
    <col min="14331" max="14331" width="9.125" style="38" customWidth="1"/>
    <col min="14332" max="14332" width="8.125" style="38" customWidth="1"/>
    <col min="14333" max="14333" width="7.5" style="38" customWidth="1"/>
    <col min="14334" max="14334" width="8.625" style="38" customWidth="1"/>
    <col min="14335" max="14335" width="10" style="38" customWidth="1"/>
    <col min="14336" max="14336" width="9.125" style="38" customWidth="1"/>
    <col min="14337" max="14339" width="7.75" style="38" customWidth="1"/>
    <col min="14340" max="14340" width="5.75" style="38" customWidth="1"/>
    <col min="14341" max="14341" width="7.75" style="38" customWidth="1"/>
    <col min="14342" max="14342" width="8.5" style="38" customWidth="1"/>
    <col min="14343" max="14343" width="11" style="38" customWidth="1"/>
    <col min="14344" max="14344" width="5.25" style="38" customWidth="1"/>
    <col min="14345" max="14575" width="9" style="38"/>
    <col min="14576" max="14576" width="3.75" style="38" customWidth="1"/>
    <col min="14577" max="14577" width="10.375" style="38" customWidth="1"/>
    <col min="14578" max="14578" width="5" style="38" customWidth="1"/>
    <col min="14579" max="14579" width="9" style="38" customWidth="1"/>
    <col min="14580" max="14580" width="5.25" style="38" customWidth="1"/>
    <col min="14581" max="14581" width="5.75" style="38" customWidth="1"/>
    <col min="14582" max="14582" width="8.375" style="38" customWidth="1"/>
    <col min="14583" max="14583" width="7.375" style="38" customWidth="1"/>
    <col min="14584" max="14584" width="7.5" style="38" customWidth="1"/>
    <col min="14585" max="14585" width="6.25" style="38" customWidth="1"/>
    <col min="14586" max="14586" width="8.125" style="38" customWidth="1"/>
    <col min="14587" max="14587" width="9.125" style="38" customWidth="1"/>
    <col min="14588" max="14588" width="8.125" style="38" customWidth="1"/>
    <col min="14589" max="14589" width="7.5" style="38" customWidth="1"/>
    <col min="14590" max="14590" width="8.625" style="38" customWidth="1"/>
    <col min="14591" max="14591" width="10" style="38" customWidth="1"/>
    <col min="14592" max="14592" width="9.125" style="38" customWidth="1"/>
    <col min="14593" max="14595" width="7.75" style="38" customWidth="1"/>
    <col min="14596" max="14596" width="5.75" style="38" customWidth="1"/>
    <col min="14597" max="14597" width="7.75" style="38" customWidth="1"/>
    <col min="14598" max="14598" width="8.5" style="38" customWidth="1"/>
    <col min="14599" max="14599" width="11" style="38" customWidth="1"/>
    <col min="14600" max="14600" width="5.25" style="38" customWidth="1"/>
    <col min="14601" max="14831" width="9" style="38"/>
    <col min="14832" max="14832" width="3.75" style="38" customWidth="1"/>
    <col min="14833" max="14833" width="10.375" style="38" customWidth="1"/>
    <col min="14834" max="14834" width="5" style="38" customWidth="1"/>
    <col min="14835" max="14835" width="9" style="38" customWidth="1"/>
    <col min="14836" max="14836" width="5.25" style="38" customWidth="1"/>
    <col min="14837" max="14837" width="5.75" style="38" customWidth="1"/>
    <col min="14838" max="14838" width="8.375" style="38" customWidth="1"/>
    <col min="14839" max="14839" width="7.375" style="38" customWidth="1"/>
    <col min="14840" max="14840" width="7.5" style="38" customWidth="1"/>
    <col min="14841" max="14841" width="6.25" style="38" customWidth="1"/>
    <col min="14842" max="14842" width="8.125" style="38" customWidth="1"/>
    <col min="14843" max="14843" width="9.125" style="38" customWidth="1"/>
    <col min="14844" max="14844" width="8.125" style="38" customWidth="1"/>
    <col min="14845" max="14845" width="7.5" style="38" customWidth="1"/>
    <col min="14846" max="14846" width="8.625" style="38" customWidth="1"/>
    <col min="14847" max="14847" width="10" style="38" customWidth="1"/>
    <col min="14848" max="14848" width="9.125" style="38" customWidth="1"/>
    <col min="14849" max="14851" width="7.75" style="38" customWidth="1"/>
    <col min="14852" max="14852" width="5.75" style="38" customWidth="1"/>
    <col min="14853" max="14853" width="7.75" style="38" customWidth="1"/>
    <col min="14854" max="14854" width="8.5" style="38" customWidth="1"/>
    <col min="14855" max="14855" width="11" style="38" customWidth="1"/>
    <col min="14856" max="14856" width="5.25" style="38" customWidth="1"/>
    <col min="14857" max="15087" width="9" style="38"/>
    <col min="15088" max="15088" width="3.75" style="38" customWidth="1"/>
    <col min="15089" max="15089" width="10.375" style="38" customWidth="1"/>
    <col min="15090" max="15090" width="5" style="38" customWidth="1"/>
    <col min="15091" max="15091" width="9" style="38" customWidth="1"/>
    <col min="15092" max="15092" width="5.25" style="38" customWidth="1"/>
    <col min="15093" max="15093" width="5.75" style="38" customWidth="1"/>
    <col min="15094" max="15094" width="8.375" style="38" customWidth="1"/>
    <col min="15095" max="15095" width="7.375" style="38" customWidth="1"/>
    <col min="15096" max="15096" width="7.5" style="38" customWidth="1"/>
    <col min="15097" max="15097" width="6.25" style="38" customWidth="1"/>
    <col min="15098" max="15098" width="8.125" style="38" customWidth="1"/>
    <col min="15099" max="15099" width="9.125" style="38" customWidth="1"/>
    <col min="15100" max="15100" width="8.125" style="38" customWidth="1"/>
    <col min="15101" max="15101" width="7.5" style="38" customWidth="1"/>
    <col min="15102" max="15102" width="8.625" style="38" customWidth="1"/>
    <col min="15103" max="15103" width="10" style="38" customWidth="1"/>
    <col min="15104" max="15104" width="9.125" style="38" customWidth="1"/>
    <col min="15105" max="15107" width="7.75" style="38" customWidth="1"/>
    <col min="15108" max="15108" width="5.75" style="38" customWidth="1"/>
    <col min="15109" max="15109" width="7.75" style="38" customWidth="1"/>
    <col min="15110" max="15110" width="8.5" style="38" customWidth="1"/>
    <col min="15111" max="15111" width="11" style="38" customWidth="1"/>
    <col min="15112" max="15112" width="5.25" style="38" customWidth="1"/>
    <col min="15113" max="15343" width="9" style="38"/>
    <col min="15344" max="15344" width="3.75" style="38" customWidth="1"/>
    <col min="15345" max="15345" width="10.375" style="38" customWidth="1"/>
    <col min="15346" max="15346" width="5" style="38" customWidth="1"/>
    <col min="15347" max="15347" width="9" style="38" customWidth="1"/>
    <col min="15348" max="15348" width="5.25" style="38" customWidth="1"/>
    <col min="15349" max="15349" width="5.75" style="38" customWidth="1"/>
    <col min="15350" max="15350" width="8.375" style="38" customWidth="1"/>
    <col min="15351" max="15351" width="7.375" style="38" customWidth="1"/>
    <col min="15352" max="15352" width="7.5" style="38" customWidth="1"/>
    <col min="15353" max="15353" width="6.25" style="38" customWidth="1"/>
    <col min="15354" max="15354" width="8.125" style="38" customWidth="1"/>
    <col min="15355" max="15355" width="9.125" style="38" customWidth="1"/>
    <col min="15356" max="15356" width="8.125" style="38" customWidth="1"/>
    <col min="15357" max="15357" width="7.5" style="38" customWidth="1"/>
    <col min="15358" max="15358" width="8.625" style="38" customWidth="1"/>
    <col min="15359" max="15359" width="10" style="38" customWidth="1"/>
    <col min="15360" max="15360" width="9.125" style="38" customWidth="1"/>
    <col min="15361" max="15363" width="7.75" style="38" customWidth="1"/>
    <col min="15364" max="15364" width="5.75" style="38" customWidth="1"/>
    <col min="15365" max="15365" width="7.75" style="38" customWidth="1"/>
    <col min="15366" max="15366" width="8.5" style="38" customWidth="1"/>
    <col min="15367" max="15367" width="11" style="38" customWidth="1"/>
    <col min="15368" max="15368" width="5.25" style="38" customWidth="1"/>
    <col min="15369" max="15599" width="9" style="38"/>
    <col min="15600" max="15600" width="3.75" style="38" customWidth="1"/>
    <col min="15601" max="15601" width="10.375" style="38" customWidth="1"/>
    <col min="15602" max="15602" width="5" style="38" customWidth="1"/>
    <col min="15603" max="15603" width="9" style="38" customWidth="1"/>
    <col min="15604" max="15604" width="5.25" style="38" customWidth="1"/>
    <col min="15605" max="15605" width="5.75" style="38" customWidth="1"/>
    <col min="15606" max="15606" width="8.375" style="38" customWidth="1"/>
    <col min="15607" max="15607" width="7.375" style="38" customWidth="1"/>
    <col min="15608" max="15608" width="7.5" style="38" customWidth="1"/>
    <col min="15609" max="15609" width="6.25" style="38" customWidth="1"/>
    <col min="15610" max="15610" width="8.125" style="38" customWidth="1"/>
    <col min="15611" max="15611" width="9.125" style="38" customWidth="1"/>
    <col min="15612" max="15612" width="8.125" style="38" customWidth="1"/>
    <col min="15613" max="15613" width="7.5" style="38" customWidth="1"/>
    <col min="15614" max="15614" width="8.625" style="38" customWidth="1"/>
    <col min="15615" max="15615" width="10" style="38" customWidth="1"/>
    <col min="15616" max="15616" width="9.125" style="38" customWidth="1"/>
    <col min="15617" max="15619" width="7.75" style="38" customWidth="1"/>
    <col min="15620" max="15620" width="5.75" style="38" customWidth="1"/>
    <col min="15621" max="15621" width="7.75" style="38" customWidth="1"/>
    <col min="15622" max="15622" width="8.5" style="38" customWidth="1"/>
    <col min="15623" max="15623" width="11" style="38" customWidth="1"/>
    <col min="15624" max="15624" width="5.25" style="38" customWidth="1"/>
    <col min="15625" max="15855" width="9" style="38"/>
    <col min="15856" max="15856" width="3.75" style="38" customWidth="1"/>
    <col min="15857" max="15857" width="10.375" style="38" customWidth="1"/>
    <col min="15858" max="15858" width="5" style="38" customWidth="1"/>
    <col min="15859" max="15859" width="9" style="38" customWidth="1"/>
    <col min="15860" max="15860" width="5.25" style="38" customWidth="1"/>
    <col min="15861" max="15861" width="5.75" style="38" customWidth="1"/>
    <col min="15862" max="15862" width="8.375" style="38" customWidth="1"/>
    <col min="15863" max="15863" width="7.375" style="38" customWidth="1"/>
    <col min="15864" max="15864" width="7.5" style="38" customWidth="1"/>
    <col min="15865" max="15865" width="6.25" style="38" customWidth="1"/>
    <col min="15866" max="15866" width="8.125" style="38" customWidth="1"/>
    <col min="15867" max="15867" width="9.125" style="38" customWidth="1"/>
    <col min="15868" max="15868" width="8.125" style="38" customWidth="1"/>
    <col min="15869" max="15869" width="7.5" style="38" customWidth="1"/>
    <col min="15870" max="15870" width="8.625" style="38" customWidth="1"/>
    <col min="15871" max="15871" width="10" style="38" customWidth="1"/>
    <col min="15872" max="15872" width="9.125" style="38" customWidth="1"/>
    <col min="15873" max="15875" width="7.75" style="38" customWidth="1"/>
    <col min="15876" max="15876" width="5.75" style="38" customWidth="1"/>
    <col min="15877" max="15877" width="7.75" style="38" customWidth="1"/>
    <col min="15878" max="15878" width="8.5" style="38" customWidth="1"/>
    <col min="15879" max="15879" width="11" style="38" customWidth="1"/>
    <col min="15880" max="15880" width="5.25" style="38" customWidth="1"/>
    <col min="15881" max="16111" width="9" style="38"/>
    <col min="16112" max="16112" width="3.75" style="38" customWidth="1"/>
    <col min="16113" max="16113" width="10.375" style="38" customWidth="1"/>
    <col min="16114" max="16114" width="5" style="38" customWidth="1"/>
    <col min="16115" max="16115" width="9" style="38" customWidth="1"/>
    <col min="16116" max="16116" width="5.25" style="38" customWidth="1"/>
    <col min="16117" max="16117" width="5.75" style="38" customWidth="1"/>
    <col min="16118" max="16118" width="8.375" style="38" customWidth="1"/>
    <col min="16119" max="16119" width="7.375" style="38" customWidth="1"/>
    <col min="16120" max="16120" width="7.5" style="38" customWidth="1"/>
    <col min="16121" max="16121" width="6.25" style="38" customWidth="1"/>
    <col min="16122" max="16122" width="8.125" style="38" customWidth="1"/>
    <col min="16123" max="16123" width="9.125" style="38" customWidth="1"/>
    <col min="16124" max="16124" width="8.125" style="38" customWidth="1"/>
    <col min="16125" max="16125" width="7.5" style="38" customWidth="1"/>
    <col min="16126" max="16126" width="8.625" style="38" customWidth="1"/>
    <col min="16127" max="16127" width="10" style="38" customWidth="1"/>
    <col min="16128" max="16128" width="9.125" style="38" customWidth="1"/>
    <col min="16129" max="16131" width="7.75" style="38" customWidth="1"/>
    <col min="16132" max="16132" width="5.75" style="38" customWidth="1"/>
    <col min="16133" max="16133" width="7.75" style="38" customWidth="1"/>
    <col min="16134" max="16134" width="8.5" style="38" customWidth="1"/>
    <col min="16135" max="16135" width="11" style="38" customWidth="1"/>
    <col min="16136" max="16136" width="5.25" style="38" customWidth="1"/>
    <col min="16137" max="16384" width="9" style="38"/>
  </cols>
  <sheetData>
    <row r="1" spans="1:31" s="43" customFormat="1" x14ac:dyDescent="0.25">
      <c r="A1" s="43" t="s">
        <v>0</v>
      </c>
      <c r="C1" s="44"/>
      <c r="D1" s="44"/>
      <c r="E1" s="11"/>
      <c r="F1" s="131"/>
      <c r="H1" s="12"/>
      <c r="I1" s="44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1" s="43" customFormat="1" x14ac:dyDescent="0.25">
      <c r="A2" s="43" t="s">
        <v>1</v>
      </c>
      <c r="C2" s="44"/>
      <c r="D2" s="44"/>
      <c r="E2" s="11"/>
      <c r="F2" s="131"/>
      <c r="H2" s="12"/>
      <c r="I2" s="44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s="46" customFormat="1" ht="29.25" customHeight="1" x14ac:dyDescent="0.35">
      <c r="A3" s="280" t="s">
        <v>604</v>
      </c>
      <c r="B3" s="280"/>
      <c r="C3" s="280"/>
      <c r="D3" s="280"/>
      <c r="E3" s="280"/>
      <c r="F3" s="280"/>
      <c r="G3" s="280"/>
      <c r="H3" s="280"/>
      <c r="I3" s="280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1:31" s="46" customFormat="1" ht="29.25" customHeight="1" x14ac:dyDescent="0.35">
      <c r="A4" s="281" t="s">
        <v>628</v>
      </c>
      <c r="B4" s="281"/>
      <c r="C4" s="281"/>
      <c r="D4" s="281"/>
      <c r="E4" s="281"/>
      <c r="F4" s="281"/>
      <c r="G4" s="281"/>
      <c r="H4" s="281"/>
      <c r="I4" s="281"/>
      <c r="J4" s="281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</row>
    <row r="5" spans="1:31" s="14" customFormat="1" ht="12.75" customHeight="1" x14ac:dyDescent="0.25">
      <c r="A5" s="9"/>
      <c r="B5" s="9"/>
      <c r="C5" s="10"/>
      <c r="D5" s="10"/>
      <c r="E5" s="11"/>
      <c r="F5" s="126"/>
      <c r="G5" s="9"/>
      <c r="H5" s="12"/>
      <c r="I5" s="9"/>
      <c r="J5" s="9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15" customFormat="1" ht="27" customHeight="1" x14ac:dyDescent="0.2">
      <c r="A6" s="265" t="s">
        <v>3</v>
      </c>
      <c r="B6" s="266" t="s">
        <v>4</v>
      </c>
      <c r="C6" s="267" t="s">
        <v>5</v>
      </c>
      <c r="D6" s="267" t="s">
        <v>6</v>
      </c>
      <c r="E6" s="270" t="s">
        <v>7</v>
      </c>
      <c r="F6" s="273" t="s">
        <v>8</v>
      </c>
      <c r="G6" s="267" t="s">
        <v>11</v>
      </c>
      <c r="H6" s="267" t="s">
        <v>610</v>
      </c>
      <c r="I6" s="267" t="s">
        <v>611</v>
      </c>
      <c r="J6" s="265" t="s">
        <v>612</v>
      </c>
    </row>
    <row r="7" spans="1:31" s="15" customFormat="1" ht="24" customHeight="1" x14ac:dyDescent="0.2">
      <c r="A7" s="265"/>
      <c r="B7" s="266"/>
      <c r="C7" s="268"/>
      <c r="D7" s="268"/>
      <c r="E7" s="271"/>
      <c r="F7" s="274"/>
      <c r="G7" s="268"/>
      <c r="H7" s="268"/>
      <c r="I7" s="268"/>
      <c r="J7" s="265"/>
    </row>
    <row r="8" spans="1:31" s="15" customFormat="1" ht="45" customHeight="1" x14ac:dyDescent="0.2">
      <c r="A8" s="265"/>
      <c r="B8" s="266"/>
      <c r="C8" s="269"/>
      <c r="D8" s="269"/>
      <c r="E8" s="272"/>
      <c r="F8" s="275"/>
      <c r="G8" s="269"/>
      <c r="H8" s="269"/>
      <c r="I8" s="269"/>
      <c r="J8" s="265"/>
    </row>
    <row r="9" spans="1:31" s="15" customFormat="1" ht="33.75" customHeight="1" x14ac:dyDescent="0.2">
      <c r="A9" s="277" t="s">
        <v>13</v>
      </c>
      <c r="B9" s="278"/>
      <c r="C9" s="279"/>
      <c r="D9" s="150"/>
      <c r="E9" s="151"/>
      <c r="F9" s="152"/>
      <c r="G9" s="153"/>
      <c r="H9" s="153"/>
      <c r="I9" s="153"/>
      <c r="J9" s="154"/>
    </row>
    <row r="10" spans="1:31" s="15" customFormat="1" ht="24" customHeight="1" x14ac:dyDescent="0.2">
      <c r="A10" s="48">
        <v>1</v>
      </c>
      <c r="B10" s="49" t="s">
        <v>14</v>
      </c>
      <c r="C10" s="48" t="s">
        <v>15</v>
      </c>
      <c r="D10" s="48" t="s">
        <v>16</v>
      </c>
      <c r="E10" s="50">
        <v>350000</v>
      </c>
      <c r="F10" s="132">
        <v>17</v>
      </c>
      <c r="G10" s="48">
        <v>5950000</v>
      </c>
      <c r="H10" s="51">
        <v>3000000</v>
      </c>
      <c r="I10" s="52">
        <v>8950000</v>
      </c>
      <c r="J10" s="53"/>
    </row>
    <row r="11" spans="1:31" s="15" customFormat="1" ht="22.5" customHeight="1" x14ac:dyDescent="0.2">
      <c r="A11" s="48">
        <v>2</v>
      </c>
      <c r="B11" s="49" t="s">
        <v>17</v>
      </c>
      <c r="C11" s="48" t="s">
        <v>15</v>
      </c>
      <c r="D11" s="48" t="s">
        <v>18</v>
      </c>
      <c r="E11" s="50">
        <v>300000</v>
      </c>
      <c r="F11" s="132">
        <v>17</v>
      </c>
      <c r="G11" s="48">
        <v>5100000</v>
      </c>
      <c r="H11" s="51">
        <v>3300000</v>
      </c>
      <c r="I11" s="52">
        <v>8400000</v>
      </c>
      <c r="J11" s="53"/>
    </row>
    <row r="12" spans="1:31" s="15" customFormat="1" ht="22.5" customHeight="1" x14ac:dyDescent="0.2">
      <c r="A12" s="48">
        <v>3</v>
      </c>
      <c r="B12" s="49" t="s">
        <v>19</v>
      </c>
      <c r="C12" s="48" t="s">
        <v>15</v>
      </c>
      <c r="D12" s="48" t="s">
        <v>20</v>
      </c>
      <c r="E12" s="50">
        <v>300000</v>
      </c>
      <c r="F12" s="132">
        <v>16</v>
      </c>
      <c r="G12" s="48">
        <v>4800000</v>
      </c>
      <c r="H12" s="51">
        <v>2700000</v>
      </c>
      <c r="I12" s="52">
        <v>7500000</v>
      </c>
      <c r="J12" s="53"/>
    </row>
    <row r="13" spans="1:31" s="15" customFormat="1" ht="22.5" customHeight="1" x14ac:dyDescent="0.2">
      <c r="A13" s="48">
        <v>4</v>
      </c>
      <c r="B13" s="49" t="s">
        <v>21</v>
      </c>
      <c r="C13" s="48" t="s">
        <v>15</v>
      </c>
      <c r="D13" s="48" t="s">
        <v>22</v>
      </c>
      <c r="E13" s="50">
        <v>350000</v>
      </c>
      <c r="F13" s="132">
        <v>20</v>
      </c>
      <c r="G13" s="48">
        <v>7000000</v>
      </c>
      <c r="H13" s="51">
        <v>1500000</v>
      </c>
      <c r="I13" s="52">
        <v>8500000</v>
      </c>
      <c r="J13" s="53"/>
    </row>
    <row r="14" spans="1:31" s="15" customFormat="1" ht="21.75" customHeight="1" x14ac:dyDescent="0.2">
      <c r="A14" s="48">
        <v>5</v>
      </c>
      <c r="B14" s="49" t="s">
        <v>23</v>
      </c>
      <c r="C14" s="48" t="s">
        <v>15</v>
      </c>
      <c r="D14" s="48" t="s">
        <v>24</v>
      </c>
      <c r="E14" s="50">
        <v>350000</v>
      </c>
      <c r="F14" s="132">
        <v>19</v>
      </c>
      <c r="G14" s="48">
        <v>6650000</v>
      </c>
      <c r="H14" s="51">
        <v>1500000</v>
      </c>
      <c r="I14" s="52">
        <v>8150000</v>
      </c>
      <c r="J14" s="53"/>
    </row>
    <row r="15" spans="1:31" s="15" customFormat="1" ht="22.5" customHeight="1" x14ac:dyDescent="0.2">
      <c r="A15" s="48">
        <v>6</v>
      </c>
      <c r="B15" s="49" t="s">
        <v>25</v>
      </c>
      <c r="C15" s="48" t="s">
        <v>15</v>
      </c>
      <c r="D15" s="48" t="s">
        <v>26</v>
      </c>
      <c r="E15" s="50">
        <v>350000</v>
      </c>
      <c r="F15" s="132">
        <v>19</v>
      </c>
      <c r="G15" s="48">
        <v>6650000</v>
      </c>
      <c r="H15" s="51">
        <v>1500000</v>
      </c>
      <c r="I15" s="52">
        <v>8150000</v>
      </c>
      <c r="J15" s="53"/>
    </row>
    <row r="16" spans="1:31" s="15" customFormat="1" ht="22.5" customHeight="1" x14ac:dyDescent="0.2">
      <c r="A16" s="48">
        <v>7</v>
      </c>
      <c r="B16" s="49" t="s">
        <v>27</v>
      </c>
      <c r="C16" s="48" t="s">
        <v>15</v>
      </c>
      <c r="D16" s="48" t="s">
        <v>28</v>
      </c>
      <c r="E16" s="50">
        <v>320000</v>
      </c>
      <c r="F16" s="132">
        <v>17.5</v>
      </c>
      <c r="G16" s="48">
        <v>5600000</v>
      </c>
      <c r="H16" s="51">
        <v>1500000</v>
      </c>
      <c r="I16" s="52">
        <v>7100000</v>
      </c>
      <c r="J16" s="53"/>
    </row>
    <row r="17" spans="1:10" s="15" customFormat="1" ht="22.5" customHeight="1" x14ac:dyDescent="0.2">
      <c r="A17" s="48">
        <v>8</v>
      </c>
      <c r="B17" s="49" t="s">
        <v>29</v>
      </c>
      <c r="C17" s="48" t="s">
        <v>15</v>
      </c>
      <c r="D17" s="48" t="s">
        <v>30</v>
      </c>
      <c r="E17" s="50">
        <v>300000</v>
      </c>
      <c r="F17" s="132">
        <v>16</v>
      </c>
      <c r="G17" s="48">
        <v>4800000</v>
      </c>
      <c r="H17" s="51">
        <v>2700000</v>
      </c>
      <c r="I17" s="52">
        <v>7500000</v>
      </c>
      <c r="J17" s="53"/>
    </row>
    <row r="18" spans="1:10" s="15" customFormat="1" ht="22.5" customHeight="1" x14ac:dyDescent="0.2">
      <c r="A18" s="48">
        <v>9</v>
      </c>
      <c r="B18" s="49" t="s">
        <v>31</v>
      </c>
      <c r="C18" s="48" t="s">
        <v>15</v>
      </c>
      <c r="D18" s="48" t="s">
        <v>32</v>
      </c>
      <c r="E18" s="50">
        <v>320000</v>
      </c>
      <c r="F18" s="132">
        <v>17</v>
      </c>
      <c r="G18" s="48">
        <v>5440000</v>
      </c>
      <c r="H18" s="51">
        <v>2700000</v>
      </c>
      <c r="I18" s="52">
        <v>8140000</v>
      </c>
      <c r="J18" s="53"/>
    </row>
    <row r="19" spans="1:10" s="15" customFormat="1" ht="22.5" customHeight="1" x14ac:dyDescent="0.2">
      <c r="A19" s="48">
        <v>10</v>
      </c>
      <c r="B19" s="49" t="s">
        <v>33</v>
      </c>
      <c r="C19" s="48" t="s">
        <v>15</v>
      </c>
      <c r="D19" s="48" t="s">
        <v>34</v>
      </c>
      <c r="E19" s="50">
        <v>350000</v>
      </c>
      <c r="F19" s="132">
        <v>18</v>
      </c>
      <c r="G19" s="48">
        <v>6300000</v>
      </c>
      <c r="H19" s="51">
        <v>2100000</v>
      </c>
      <c r="I19" s="52">
        <v>8400000</v>
      </c>
      <c r="J19" s="53"/>
    </row>
    <row r="20" spans="1:10" s="15" customFormat="1" ht="22.5" customHeight="1" x14ac:dyDescent="0.2">
      <c r="A20" s="48">
        <v>11</v>
      </c>
      <c r="B20" s="49" t="s">
        <v>35</v>
      </c>
      <c r="C20" s="48" t="s">
        <v>15</v>
      </c>
      <c r="D20" s="48" t="s">
        <v>36</v>
      </c>
      <c r="E20" s="50">
        <v>300000</v>
      </c>
      <c r="F20" s="132">
        <v>15</v>
      </c>
      <c r="G20" s="48">
        <v>4500000</v>
      </c>
      <c r="H20" s="51">
        <v>2700000</v>
      </c>
      <c r="I20" s="52">
        <v>7200000</v>
      </c>
      <c r="J20" s="53"/>
    </row>
    <row r="21" spans="1:10" s="15" customFormat="1" ht="22.5" customHeight="1" x14ac:dyDescent="0.2">
      <c r="A21" s="48">
        <v>12</v>
      </c>
      <c r="B21" s="49" t="s">
        <v>37</v>
      </c>
      <c r="C21" s="48" t="s">
        <v>15</v>
      </c>
      <c r="D21" s="48" t="s">
        <v>38</v>
      </c>
      <c r="E21" s="50">
        <v>300000</v>
      </c>
      <c r="F21" s="132">
        <v>15</v>
      </c>
      <c r="G21" s="48">
        <v>4500000</v>
      </c>
      <c r="H21" s="51">
        <v>2700000</v>
      </c>
      <c r="I21" s="52">
        <v>7200000</v>
      </c>
      <c r="J21" s="53"/>
    </row>
    <row r="22" spans="1:10" s="15" customFormat="1" ht="22.5" customHeight="1" x14ac:dyDescent="0.2">
      <c r="A22" s="48">
        <v>13</v>
      </c>
      <c r="B22" s="49" t="s">
        <v>39</v>
      </c>
      <c r="C22" s="48" t="s">
        <v>15</v>
      </c>
      <c r="D22" s="48" t="s">
        <v>40</v>
      </c>
      <c r="E22" s="50">
        <v>300000</v>
      </c>
      <c r="F22" s="132">
        <v>15</v>
      </c>
      <c r="G22" s="48">
        <v>4500000</v>
      </c>
      <c r="H22" s="51">
        <v>2700000</v>
      </c>
      <c r="I22" s="52">
        <v>7200000</v>
      </c>
      <c r="J22" s="53"/>
    </row>
    <row r="23" spans="1:10" s="15" customFormat="1" ht="22.5" customHeight="1" x14ac:dyDescent="0.2">
      <c r="A23" s="48">
        <v>14</v>
      </c>
      <c r="B23" s="49" t="s">
        <v>41</v>
      </c>
      <c r="C23" s="48" t="s">
        <v>15</v>
      </c>
      <c r="D23" s="48" t="s">
        <v>42</v>
      </c>
      <c r="E23" s="50">
        <v>300000</v>
      </c>
      <c r="F23" s="132">
        <v>18</v>
      </c>
      <c r="G23" s="48">
        <v>5400000</v>
      </c>
      <c r="H23" s="51">
        <v>2700000</v>
      </c>
      <c r="I23" s="52">
        <v>8100000</v>
      </c>
      <c r="J23" s="53"/>
    </row>
    <row r="24" spans="1:10" s="15" customFormat="1" ht="22.5" customHeight="1" x14ac:dyDescent="0.2">
      <c r="A24" s="48">
        <v>15</v>
      </c>
      <c r="B24" s="49" t="s">
        <v>43</v>
      </c>
      <c r="C24" s="48" t="s">
        <v>15</v>
      </c>
      <c r="D24" s="48" t="s">
        <v>44</v>
      </c>
      <c r="E24" s="50">
        <v>300000</v>
      </c>
      <c r="F24" s="132">
        <v>17</v>
      </c>
      <c r="G24" s="48">
        <v>5100000</v>
      </c>
      <c r="H24" s="51">
        <v>3300000</v>
      </c>
      <c r="I24" s="52">
        <v>8400000</v>
      </c>
      <c r="J24" s="53"/>
    </row>
    <row r="25" spans="1:10" s="15" customFormat="1" ht="22.5" customHeight="1" x14ac:dyDescent="0.2">
      <c r="A25" s="48">
        <v>16</v>
      </c>
      <c r="B25" s="49" t="s">
        <v>45</v>
      </c>
      <c r="C25" s="48" t="s">
        <v>15</v>
      </c>
      <c r="D25" s="48" t="s">
        <v>46</v>
      </c>
      <c r="E25" s="50">
        <v>300000</v>
      </c>
      <c r="F25" s="132">
        <v>17</v>
      </c>
      <c r="G25" s="48">
        <v>5100000</v>
      </c>
      <c r="H25" s="51">
        <v>3300000</v>
      </c>
      <c r="I25" s="52">
        <v>8400000</v>
      </c>
      <c r="J25" s="53"/>
    </row>
    <row r="26" spans="1:10" s="15" customFormat="1" ht="22.5" customHeight="1" x14ac:dyDescent="0.2">
      <c r="A26" s="48">
        <v>17</v>
      </c>
      <c r="B26" s="49" t="s">
        <v>47</v>
      </c>
      <c r="C26" s="48" t="s">
        <v>15</v>
      </c>
      <c r="D26" s="48" t="s">
        <v>48</v>
      </c>
      <c r="E26" s="50">
        <v>320000</v>
      </c>
      <c r="F26" s="132">
        <v>19</v>
      </c>
      <c r="G26" s="48">
        <v>6080000</v>
      </c>
      <c r="H26" s="51">
        <v>2700000</v>
      </c>
      <c r="I26" s="52">
        <v>8780000</v>
      </c>
      <c r="J26" s="53"/>
    </row>
    <row r="27" spans="1:10" s="15" customFormat="1" ht="22.5" customHeight="1" x14ac:dyDescent="0.2">
      <c r="A27" s="48">
        <v>18</v>
      </c>
      <c r="B27" s="49" t="s">
        <v>49</v>
      </c>
      <c r="C27" s="48" t="s">
        <v>15</v>
      </c>
      <c r="D27" s="48" t="s">
        <v>50</v>
      </c>
      <c r="E27" s="50">
        <v>300000</v>
      </c>
      <c r="F27" s="132">
        <v>16</v>
      </c>
      <c r="G27" s="48">
        <v>4800000</v>
      </c>
      <c r="H27" s="51">
        <v>2700000</v>
      </c>
      <c r="I27" s="52">
        <v>7500000</v>
      </c>
      <c r="J27" s="53"/>
    </row>
    <row r="28" spans="1:10" s="15" customFormat="1" ht="22.5" customHeight="1" x14ac:dyDescent="0.2">
      <c r="A28" s="48">
        <v>19</v>
      </c>
      <c r="B28" s="49" t="s">
        <v>51</v>
      </c>
      <c r="C28" s="48" t="s">
        <v>15</v>
      </c>
      <c r="D28" s="48" t="s">
        <v>52</v>
      </c>
      <c r="E28" s="50">
        <v>330000</v>
      </c>
      <c r="F28" s="132">
        <v>19</v>
      </c>
      <c r="G28" s="48">
        <v>6270000</v>
      </c>
      <c r="H28" s="51">
        <v>2700000</v>
      </c>
      <c r="I28" s="52">
        <v>8970000</v>
      </c>
      <c r="J28" s="53"/>
    </row>
    <row r="29" spans="1:10" s="15" customFormat="1" ht="22.5" customHeight="1" x14ac:dyDescent="0.2">
      <c r="A29" s="48">
        <v>20</v>
      </c>
      <c r="B29" s="49" t="s">
        <v>53</v>
      </c>
      <c r="C29" s="48" t="s">
        <v>15</v>
      </c>
      <c r="D29" s="48" t="s">
        <v>54</v>
      </c>
      <c r="E29" s="50">
        <v>300000</v>
      </c>
      <c r="F29" s="132">
        <v>18.5</v>
      </c>
      <c r="G29" s="48">
        <v>5550000</v>
      </c>
      <c r="H29" s="51">
        <v>2700000</v>
      </c>
      <c r="I29" s="52">
        <v>8250000</v>
      </c>
      <c r="J29" s="53"/>
    </row>
    <row r="30" spans="1:10" s="15" customFormat="1" ht="22.5" customHeight="1" x14ac:dyDescent="0.2">
      <c r="A30" s="48">
        <v>21</v>
      </c>
      <c r="B30" s="49" t="s">
        <v>143</v>
      </c>
      <c r="C30" s="48" t="s">
        <v>15</v>
      </c>
      <c r="D30" s="48" t="s">
        <v>144</v>
      </c>
      <c r="E30" s="50">
        <v>300000</v>
      </c>
      <c r="F30" s="132">
        <v>14</v>
      </c>
      <c r="G30" s="48">
        <v>4200000</v>
      </c>
      <c r="H30" s="51">
        <v>0</v>
      </c>
      <c r="I30" s="52">
        <v>4200000</v>
      </c>
      <c r="J30" s="53"/>
    </row>
    <row r="31" spans="1:10" s="15" customFormat="1" ht="22.5" customHeight="1" x14ac:dyDescent="0.2">
      <c r="A31" s="48">
        <v>22</v>
      </c>
      <c r="B31" s="49" t="s">
        <v>146</v>
      </c>
      <c r="C31" s="48" t="s">
        <v>15</v>
      </c>
      <c r="D31" s="48" t="s">
        <v>147</v>
      </c>
      <c r="E31" s="50">
        <v>350000</v>
      </c>
      <c r="F31" s="132">
        <v>12</v>
      </c>
      <c r="G31" s="48">
        <v>4200000</v>
      </c>
      <c r="H31" s="51">
        <v>2700000</v>
      </c>
      <c r="I31" s="52">
        <v>6900000</v>
      </c>
      <c r="J31" s="53"/>
    </row>
    <row r="32" spans="1:10" s="15" customFormat="1" ht="22.5" customHeight="1" x14ac:dyDescent="0.2">
      <c r="A32" s="48">
        <v>23</v>
      </c>
      <c r="B32" s="49" t="s">
        <v>55</v>
      </c>
      <c r="C32" s="48" t="s">
        <v>15</v>
      </c>
      <c r="D32" s="48" t="s">
        <v>56</v>
      </c>
      <c r="E32" s="50">
        <v>320000</v>
      </c>
      <c r="F32" s="132">
        <v>12</v>
      </c>
      <c r="G32" s="48">
        <v>3840000</v>
      </c>
      <c r="H32" s="51">
        <v>0</v>
      </c>
      <c r="I32" s="52">
        <v>3840000</v>
      </c>
      <c r="J32" s="53"/>
    </row>
    <row r="33" spans="1:10" s="15" customFormat="1" ht="22.5" customHeight="1" x14ac:dyDescent="0.2">
      <c r="A33" s="48">
        <v>24</v>
      </c>
      <c r="B33" s="49" t="s">
        <v>58</v>
      </c>
      <c r="C33" s="48" t="s">
        <v>15</v>
      </c>
      <c r="D33" s="48" t="s">
        <v>59</v>
      </c>
      <c r="E33" s="50">
        <v>320000</v>
      </c>
      <c r="F33" s="132">
        <v>12</v>
      </c>
      <c r="G33" s="48">
        <v>3840000</v>
      </c>
      <c r="H33" s="51">
        <v>0</v>
      </c>
      <c r="I33" s="52">
        <v>3840000</v>
      </c>
      <c r="J33" s="53"/>
    </row>
    <row r="34" spans="1:10" s="15" customFormat="1" ht="22.5" customHeight="1" x14ac:dyDescent="0.2">
      <c r="A34" s="48">
        <v>25</v>
      </c>
      <c r="B34" s="49" t="s">
        <v>61</v>
      </c>
      <c r="C34" s="48" t="s">
        <v>15</v>
      </c>
      <c r="D34" s="48" t="s">
        <v>62</v>
      </c>
      <c r="E34" s="50">
        <v>320000</v>
      </c>
      <c r="F34" s="132">
        <v>12</v>
      </c>
      <c r="G34" s="48">
        <v>3840000</v>
      </c>
      <c r="H34" s="51">
        <v>0</v>
      </c>
      <c r="I34" s="52">
        <v>3840000</v>
      </c>
      <c r="J34" s="53"/>
    </row>
    <row r="35" spans="1:10" s="15" customFormat="1" ht="22.5" customHeight="1" x14ac:dyDescent="0.2">
      <c r="A35" s="48">
        <v>26</v>
      </c>
      <c r="B35" s="49" t="s">
        <v>64</v>
      </c>
      <c r="C35" s="48" t="s">
        <v>15</v>
      </c>
      <c r="D35" s="48" t="s">
        <v>65</v>
      </c>
      <c r="E35" s="50">
        <v>320000</v>
      </c>
      <c r="F35" s="132">
        <v>12</v>
      </c>
      <c r="G35" s="48">
        <v>3840000</v>
      </c>
      <c r="H35" s="51">
        <v>0</v>
      </c>
      <c r="I35" s="52">
        <v>3840000</v>
      </c>
      <c r="J35" s="53"/>
    </row>
    <row r="36" spans="1:10" s="15" customFormat="1" ht="22.5" customHeight="1" x14ac:dyDescent="0.2">
      <c r="A36" s="48">
        <v>27</v>
      </c>
      <c r="B36" s="49" t="s">
        <v>149</v>
      </c>
      <c r="C36" s="48" t="s">
        <v>15</v>
      </c>
      <c r="D36" s="48" t="s">
        <v>150</v>
      </c>
      <c r="E36" s="50">
        <v>350000</v>
      </c>
      <c r="F36" s="132">
        <v>14</v>
      </c>
      <c r="G36" s="48">
        <v>4900000</v>
      </c>
      <c r="H36" s="51">
        <v>0</v>
      </c>
      <c r="I36" s="52">
        <v>4900000</v>
      </c>
      <c r="J36" s="53"/>
    </row>
    <row r="37" spans="1:10" s="15" customFormat="1" ht="22.5" customHeight="1" x14ac:dyDescent="0.2">
      <c r="A37" s="48">
        <v>28</v>
      </c>
      <c r="B37" s="49" t="s">
        <v>152</v>
      </c>
      <c r="C37" s="48" t="s">
        <v>15</v>
      </c>
      <c r="D37" s="48" t="s">
        <v>153</v>
      </c>
      <c r="E37" s="50">
        <v>320000</v>
      </c>
      <c r="F37" s="132">
        <v>14</v>
      </c>
      <c r="G37" s="48">
        <v>4480000</v>
      </c>
      <c r="H37" s="51">
        <v>0</v>
      </c>
      <c r="I37" s="52">
        <v>4480000</v>
      </c>
      <c r="J37" s="53"/>
    </row>
    <row r="38" spans="1:10" s="15" customFormat="1" ht="22.5" customHeight="1" x14ac:dyDescent="0.2">
      <c r="A38" s="48">
        <v>29</v>
      </c>
      <c r="B38" s="49" t="s">
        <v>67</v>
      </c>
      <c r="C38" s="48" t="s">
        <v>15</v>
      </c>
      <c r="D38" s="48" t="s">
        <v>68</v>
      </c>
      <c r="E38" s="50">
        <v>320000</v>
      </c>
      <c r="F38" s="132">
        <v>12</v>
      </c>
      <c r="G38" s="48">
        <v>3840000</v>
      </c>
      <c r="H38" s="51">
        <v>0</v>
      </c>
      <c r="I38" s="52">
        <v>3840000</v>
      </c>
      <c r="J38" s="53"/>
    </row>
    <row r="39" spans="1:10" s="15" customFormat="1" ht="22.5" customHeight="1" x14ac:dyDescent="0.2">
      <c r="A39" s="48">
        <v>30</v>
      </c>
      <c r="B39" s="49" t="s">
        <v>155</v>
      </c>
      <c r="C39" s="48" t="s">
        <v>15</v>
      </c>
      <c r="D39" s="48" t="s">
        <v>156</v>
      </c>
      <c r="E39" s="50">
        <v>350000</v>
      </c>
      <c r="F39" s="132">
        <v>14</v>
      </c>
      <c r="G39" s="48">
        <v>4900000</v>
      </c>
      <c r="H39" s="51">
        <v>2700000</v>
      </c>
      <c r="I39" s="52">
        <v>7600000</v>
      </c>
      <c r="J39" s="53"/>
    </row>
    <row r="40" spans="1:10" s="15" customFormat="1" ht="22.5" customHeight="1" x14ac:dyDescent="0.2">
      <c r="A40" s="48">
        <v>31</v>
      </c>
      <c r="B40" s="49" t="s">
        <v>158</v>
      </c>
      <c r="C40" s="48" t="s">
        <v>15</v>
      </c>
      <c r="D40" s="48" t="s">
        <v>159</v>
      </c>
      <c r="E40" s="50">
        <v>350000</v>
      </c>
      <c r="F40" s="132">
        <v>14</v>
      </c>
      <c r="G40" s="48">
        <v>4900000</v>
      </c>
      <c r="H40" s="51">
        <v>0</v>
      </c>
      <c r="I40" s="52">
        <v>4900000</v>
      </c>
      <c r="J40" s="53"/>
    </row>
    <row r="41" spans="1:10" s="15" customFormat="1" ht="22.5" customHeight="1" x14ac:dyDescent="0.2">
      <c r="A41" s="48">
        <v>32</v>
      </c>
      <c r="B41" s="49" t="s">
        <v>161</v>
      </c>
      <c r="C41" s="48" t="s">
        <v>15</v>
      </c>
      <c r="D41" s="48" t="s">
        <v>162</v>
      </c>
      <c r="E41" s="50">
        <v>350000</v>
      </c>
      <c r="F41" s="132">
        <v>14</v>
      </c>
      <c r="G41" s="48">
        <v>4900000</v>
      </c>
      <c r="H41" s="51">
        <v>0</v>
      </c>
      <c r="I41" s="52">
        <v>4900000</v>
      </c>
      <c r="J41" s="53"/>
    </row>
    <row r="42" spans="1:10" s="15" customFormat="1" ht="22.5" customHeight="1" x14ac:dyDescent="0.2">
      <c r="A42" s="48">
        <v>33</v>
      </c>
      <c r="B42" s="49" t="s">
        <v>70</v>
      </c>
      <c r="C42" s="48" t="s">
        <v>15</v>
      </c>
      <c r="D42" s="48" t="s">
        <v>71</v>
      </c>
      <c r="E42" s="50">
        <v>350000</v>
      </c>
      <c r="F42" s="132">
        <v>12</v>
      </c>
      <c r="G42" s="48">
        <v>4200000</v>
      </c>
      <c r="H42" s="51">
        <v>0</v>
      </c>
      <c r="I42" s="52">
        <v>4200000</v>
      </c>
      <c r="J42" s="53"/>
    </row>
    <row r="43" spans="1:10" s="15" customFormat="1" ht="22.5" customHeight="1" x14ac:dyDescent="0.2">
      <c r="A43" s="48">
        <v>34</v>
      </c>
      <c r="B43" s="49" t="s">
        <v>73</v>
      </c>
      <c r="C43" s="48" t="s">
        <v>15</v>
      </c>
      <c r="D43" s="48" t="s">
        <v>74</v>
      </c>
      <c r="E43" s="50">
        <v>350000</v>
      </c>
      <c r="F43" s="132">
        <v>12</v>
      </c>
      <c r="G43" s="48">
        <v>4200000</v>
      </c>
      <c r="H43" s="51">
        <v>0</v>
      </c>
      <c r="I43" s="52">
        <v>4200000</v>
      </c>
      <c r="J43" s="53"/>
    </row>
    <row r="44" spans="1:10" s="15" customFormat="1" ht="22.5" customHeight="1" x14ac:dyDescent="0.2">
      <c r="A44" s="48">
        <v>35</v>
      </c>
      <c r="B44" s="49" t="s">
        <v>76</v>
      </c>
      <c r="C44" s="48" t="s">
        <v>15</v>
      </c>
      <c r="D44" s="48" t="s">
        <v>77</v>
      </c>
      <c r="E44" s="50">
        <v>300000</v>
      </c>
      <c r="F44" s="132">
        <v>14</v>
      </c>
      <c r="G44" s="48">
        <v>4200000</v>
      </c>
      <c r="H44" s="51">
        <v>0</v>
      </c>
      <c r="I44" s="52">
        <v>4200000</v>
      </c>
      <c r="J44" s="53"/>
    </row>
    <row r="45" spans="1:10" s="15" customFormat="1" ht="22.5" customHeight="1" x14ac:dyDescent="0.2">
      <c r="A45" s="48">
        <v>36</v>
      </c>
      <c r="B45" s="49" t="s">
        <v>79</v>
      </c>
      <c r="C45" s="48" t="s">
        <v>15</v>
      </c>
      <c r="D45" s="48" t="s">
        <v>80</v>
      </c>
      <c r="E45" s="50">
        <v>350000</v>
      </c>
      <c r="F45" s="132">
        <v>12</v>
      </c>
      <c r="G45" s="48">
        <v>4200000</v>
      </c>
      <c r="H45" s="51">
        <v>0</v>
      </c>
      <c r="I45" s="52">
        <v>4200000</v>
      </c>
      <c r="J45" s="53"/>
    </row>
    <row r="46" spans="1:10" s="15" customFormat="1" ht="22.5" customHeight="1" x14ac:dyDescent="0.2">
      <c r="A46" s="48">
        <v>37</v>
      </c>
      <c r="B46" s="49" t="s">
        <v>82</v>
      </c>
      <c r="C46" s="48" t="s">
        <v>15</v>
      </c>
      <c r="D46" s="48" t="s">
        <v>83</v>
      </c>
      <c r="E46" s="50">
        <v>350000</v>
      </c>
      <c r="F46" s="132">
        <v>12</v>
      </c>
      <c r="G46" s="48">
        <v>4200000</v>
      </c>
      <c r="H46" s="51">
        <v>0</v>
      </c>
      <c r="I46" s="52">
        <v>4200000</v>
      </c>
      <c r="J46" s="53"/>
    </row>
    <row r="47" spans="1:10" s="15" customFormat="1" ht="22.5" customHeight="1" x14ac:dyDescent="0.2">
      <c r="A47" s="48">
        <v>38</v>
      </c>
      <c r="B47" s="49" t="s">
        <v>85</v>
      </c>
      <c r="C47" s="48" t="s">
        <v>15</v>
      </c>
      <c r="D47" s="48" t="s">
        <v>86</v>
      </c>
      <c r="E47" s="50">
        <v>350000</v>
      </c>
      <c r="F47" s="132">
        <v>12</v>
      </c>
      <c r="G47" s="48">
        <v>4200000</v>
      </c>
      <c r="H47" s="51">
        <v>0</v>
      </c>
      <c r="I47" s="52">
        <v>4200000</v>
      </c>
      <c r="J47" s="53"/>
    </row>
    <row r="48" spans="1:10" s="15" customFormat="1" ht="22.5" customHeight="1" x14ac:dyDescent="0.2">
      <c r="A48" s="48">
        <v>39</v>
      </c>
      <c r="B48" s="49" t="s">
        <v>164</v>
      </c>
      <c r="C48" s="48" t="s">
        <v>15</v>
      </c>
      <c r="D48" s="48" t="s">
        <v>165</v>
      </c>
      <c r="E48" s="50">
        <v>300000</v>
      </c>
      <c r="F48" s="132">
        <v>14</v>
      </c>
      <c r="G48" s="48">
        <v>4200000</v>
      </c>
      <c r="H48" s="51">
        <v>0</v>
      </c>
      <c r="I48" s="52">
        <v>4200000</v>
      </c>
      <c r="J48" s="53"/>
    </row>
    <row r="49" spans="1:10" s="15" customFormat="1" ht="22.5" customHeight="1" x14ac:dyDescent="0.2">
      <c r="A49" s="48">
        <v>40</v>
      </c>
      <c r="B49" s="49" t="s">
        <v>167</v>
      </c>
      <c r="C49" s="48" t="s">
        <v>15</v>
      </c>
      <c r="D49" s="48" t="s">
        <v>168</v>
      </c>
      <c r="E49" s="50">
        <v>300000</v>
      </c>
      <c r="F49" s="132">
        <v>14</v>
      </c>
      <c r="G49" s="48">
        <v>4200000</v>
      </c>
      <c r="H49" s="51">
        <v>0</v>
      </c>
      <c r="I49" s="52">
        <v>4200000</v>
      </c>
      <c r="J49" s="53"/>
    </row>
    <row r="50" spans="1:10" s="15" customFormat="1" ht="22.5" customHeight="1" x14ac:dyDescent="0.2">
      <c r="A50" s="48">
        <v>41</v>
      </c>
      <c r="B50" s="49" t="s">
        <v>170</v>
      </c>
      <c r="C50" s="48" t="s">
        <v>15</v>
      </c>
      <c r="D50" s="48" t="s">
        <v>171</v>
      </c>
      <c r="E50" s="50">
        <v>320000</v>
      </c>
      <c r="F50" s="132">
        <v>14</v>
      </c>
      <c r="G50" s="48">
        <v>4480000</v>
      </c>
      <c r="H50" s="51">
        <v>0</v>
      </c>
      <c r="I50" s="52">
        <v>4480000</v>
      </c>
      <c r="J50" s="53"/>
    </row>
    <row r="51" spans="1:10" s="15" customFormat="1" ht="22.5" customHeight="1" x14ac:dyDescent="0.2">
      <c r="A51" s="48">
        <v>42</v>
      </c>
      <c r="B51" s="49" t="s">
        <v>127</v>
      </c>
      <c r="C51" s="48" t="s">
        <v>15</v>
      </c>
      <c r="D51" s="48" t="s">
        <v>128</v>
      </c>
      <c r="E51" s="50">
        <v>320000</v>
      </c>
      <c r="F51" s="132">
        <v>12</v>
      </c>
      <c r="G51" s="48">
        <v>3840000</v>
      </c>
      <c r="H51" s="51">
        <v>0</v>
      </c>
      <c r="I51" s="52">
        <v>3840000</v>
      </c>
      <c r="J51" s="53"/>
    </row>
    <row r="52" spans="1:10" s="15" customFormat="1" ht="22.5" customHeight="1" x14ac:dyDescent="0.2">
      <c r="A52" s="48">
        <v>43</v>
      </c>
      <c r="B52" s="49" t="s">
        <v>130</v>
      </c>
      <c r="C52" s="48" t="s">
        <v>15</v>
      </c>
      <c r="D52" s="48" t="s">
        <v>131</v>
      </c>
      <c r="E52" s="50">
        <v>320000</v>
      </c>
      <c r="F52" s="132">
        <v>12</v>
      </c>
      <c r="G52" s="48">
        <v>3840000</v>
      </c>
      <c r="H52" s="51">
        <v>1200000</v>
      </c>
      <c r="I52" s="52">
        <v>5040000</v>
      </c>
      <c r="J52" s="53"/>
    </row>
    <row r="53" spans="1:10" s="15" customFormat="1" ht="22.5" customHeight="1" x14ac:dyDescent="0.2">
      <c r="A53" s="48">
        <v>44</v>
      </c>
      <c r="B53" s="49" t="s">
        <v>173</v>
      </c>
      <c r="C53" s="48" t="s">
        <v>15</v>
      </c>
      <c r="D53" s="48" t="s">
        <v>174</v>
      </c>
      <c r="E53" s="50">
        <v>320000</v>
      </c>
      <c r="F53" s="132">
        <v>14</v>
      </c>
      <c r="G53" s="48">
        <v>4480000</v>
      </c>
      <c r="H53" s="51">
        <v>0</v>
      </c>
      <c r="I53" s="52">
        <v>4480000</v>
      </c>
      <c r="J53" s="53"/>
    </row>
    <row r="54" spans="1:10" s="15" customFormat="1" ht="22.5" customHeight="1" x14ac:dyDescent="0.2">
      <c r="A54" s="48">
        <v>45</v>
      </c>
      <c r="B54" s="49" t="s">
        <v>176</v>
      </c>
      <c r="C54" s="48" t="s">
        <v>15</v>
      </c>
      <c r="D54" s="48" t="s">
        <v>177</v>
      </c>
      <c r="E54" s="50">
        <v>320000</v>
      </c>
      <c r="F54" s="132">
        <v>13</v>
      </c>
      <c r="G54" s="48">
        <v>4160000</v>
      </c>
      <c r="H54" s="51">
        <v>0</v>
      </c>
      <c r="I54" s="52">
        <v>4160000</v>
      </c>
      <c r="J54" s="53"/>
    </row>
    <row r="55" spans="1:10" s="15" customFormat="1" ht="22.5" customHeight="1" x14ac:dyDescent="0.2">
      <c r="A55" s="48">
        <v>46</v>
      </c>
      <c r="B55" s="49" t="s">
        <v>179</v>
      </c>
      <c r="C55" s="48" t="s">
        <v>15</v>
      </c>
      <c r="D55" s="48" t="s">
        <v>180</v>
      </c>
      <c r="E55" s="50">
        <v>320000</v>
      </c>
      <c r="F55" s="132">
        <v>14</v>
      </c>
      <c r="G55" s="48">
        <v>4480000</v>
      </c>
      <c r="H55" s="51">
        <v>0</v>
      </c>
      <c r="I55" s="52">
        <v>4480000</v>
      </c>
      <c r="J55" s="53"/>
    </row>
    <row r="56" spans="1:10" s="15" customFormat="1" ht="22.5" customHeight="1" x14ac:dyDescent="0.2">
      <c r="A56" s="48">
        <v>47</v>
      </c>
      <c r="B56" s="49" t="s">
        <v>182</v>
      </c>
      <c r="C56" s="48" t="s">
        <v>15</v>
      </c>
      <c r="D56" s="48" t="s">
        <v>183</v>
      </c>
      <c r="E56" s="50">
        <v>350000</v>
      </c>
      <c r="F56" s="132">
        <v>9</v>
      </c>
      <c r="G56" s="48">
        <v>3150000</v>
      </c>
      <c r="H56" s="51">
        <v>0</v>
      </c>
      <c r="I56" s="52">
        <v>3150000</v>
      </c>
      <c r="J56" s="53"/>
    </row>
    <row r="57" spans="1:10" s="15" customFormat="1" ht="22.5" customHeight="1" x14ac:dyDescent="0.2">
      <c r="A57" s="48">
        <v>48</v>
      </c>
      <c r="B57" s="49" t="s">
        <v>185</v>
      </c>
      <c r="C57" s="48" t="s">
        <v>15</v>
      </c>
      <c r="D57" s="48" t="s">
        <v>186</v>
      </c>
      <c r="E57" s="50">
        <v>350000</v>
      </c>
      <c r="F57" s="132">
        <v>14</v>
      </c>
      <c r="G57" s="48">
        <v>4900000</v>
      </c>
      <c r="H57" s="51">
        <v>0</v>
      </c>
      <c r="I57" s="52">
        <v>4900000</v>
      </c>
      <c r="J57" s="53"/>
    </row>
    <row r="58" spans="1:10" s="15" customFormat="1" ht="22.5" customHeight="1" x14ac:dyDescent="0.2">
      <c r="A58" s="48">
        <v>49</v>
      </c>
      <c r="B58" s="49" t="s">
        <v>188</v>
      </c>
      <c r="C58" s="48" t="s">
        <v>15</v>
      </c>
      <c r="D58" s="48" t="s">
        <v>189</v>
      </c>
      <c r="E58" s="50">
        <v>350000</v>
      </c>
      <c r="F58" s="132">
        <v>14</v>
      </c>
      <c r="G58" s="48">
        <v>4900000</v>
      </c>
      <c r="H58" s="51">
        <v>0</v>
      </c>
      <c r="I58" s="52">
        <v>4900000</v>
      </c>
      <c r="J58" s="53"/>
    </row>
    <row r="59" spans="1:10" s="15" customFormat="1" ht="22.5" customHeight="1" x14ac:dyDescent="0.2">
      <c r="A59" s="48">
        <v>50</v>
      </c>
      <c r="B59" s="49" t="s">
        <v>191</v>
      </c>
      <c r="C59" s="48" t="s">
        <v>15</v>
      </c>
      <c r="D59" s="48" t="s">
        <v>192</v>
      </c>
      <c r="E59" s="50">
        <v>350000</v>
      </c>
      <c r="F59" s="132">
        <v>14</v>
      </c>
      <c r="G59" s="48">
        <v>4900000</v>
      </c>
      <c r="H59" s="51">
        <v>0</v>
      </c>
      <c r="I59" s="52">
        <v>4900000</v>
      </c>
      <c r="J59" s="53"/>
    </row>
    <row r="60" spans="1:10" s="15" customFormat="1" ht="22.5" customHeight="1" x14ac:dyDescent="0.2">
      <c r="A60" s="48">
        <v>51</v>
      </c>
      <c r="B60" s="49" t="s">
        <v>88</v>
      </c>
      <c r="C60" s="48" t="s">
        <v>15</v>
      </c>
      <c r="D60" s="48" t="s">
        <v>89</v>
      </c>
      <c r="E60" s="50">
        <v>320000</v>
      </c>
      <c r="F60" s="132">
        <v>12</v>
      </c>
      <c r="G60" s="48">
        <v>3840000</v>
      </c>
      <c r="H60" s="51">
        <v>0</v>
      </c>
      <c r="I60" s="52">
        <v>3840000</v>
      </c>
      <c r="J60" s="53"/>
    </row>
    <row r="61" spans="1:10" s="15" customFormat="1" ht="22.5" customHeight="1" x14ac:dyDescent="0.2">
      <c r="A61" s="48">
        <v>52</v>
      </c>
      <c r="B61" s="49" t="s">
        <v>91</v>
      </c>
      <c r="C61" s="48" t="s">
        <v>15</v>
      </c>
      <c r="D61" s="48" t="s">
        <v>92</v>
      </c>
      <c r="E61" s="50">
        <v>320000</v>
      </c>
      <c r="F61" s="132">
        <v>12</v>
      </c>
      <c r="G61" s="48">
        <v>3840000</v>
      </c>
      <c r="H61" s="51">
        <v>0</v>
      </c>
      <c r="I61" s="52">
        <v>3840000</v>
      </c>
      <c r="J61" s="53"/>
    </row>
    <row r="62" spans="1:10" s="15" customFormat="1" ht="22.5" customHeight="1" x14ac:dyDescent="0.2">
      <c r="A62" s="48">
        <v>53</v>
      </c>
      <c r="B62" s="49" t="s">
        <v>94</v>
      </c>
      <c r="C62" s="48" t="s">
        <v>15</v>
      </c>
      <c r="D62" s="48" t="s">
        <v>95</v>
      </c>
      <c r="E62" s="50">
        <v>320000</v>
      </c>
      <c r="F62" s="132">
        <v>12</v>
      </c>
      <c r="G62" s="48">
        <v>3840000</v>
      </c>
      <c r="H62" s="51">
        <v>0</v>
      </c>
      <c r="I62" s="52">
        <v>3840000</v>
      </c>
      <c r="J62" s="53"/>
    </row>
    <row r="63" spans="1:10" s="15" customFormat="1" ht="22.5" customHeight="1" x14ac:dyDescent="0.2">
      <c r="A63" s="48">
        <v>54</v>
      </c>
      <c r="B63" s="49" t="s">
        <v>97</v>
      </c>
      <c r="C63" s="48" t="s">
        <v>15</v>
      </c>
      <c r="D63" s="48" t="s">
        <v>98</v>
      </c>
      <c r="E63" s="50">
        <v>320000</v>
      </c>
      <c r="F63" s="132">
        <v>12</v>
      </c>
      <c r="G63" s="48">
        <v>3840000</v>
      </c>
      <c r="H63" s="51">
        <v>0</v>
      </c>
      <c r="I63" s="52">
        <v>3840000</v>
      </c>
      <c r="J63" s="53"/>
    </row>
    <row r="64" spans="1:10" s="15" customFormat="1" ht="22.5" customHeight="1" x14ac:dyDescent="0.2">
      <c r="A64" s="48">
        <v>55</v>
      </c>
      <c r="B64" s="49" t="s">
        <v>194</v>
      </c>
      <c r="C64" s="48" t="s">
        <v>15</v>
      </c>
      <c r="D64" s="48" t="s">
        <v>195</v>
      </c>
      <c r="E64" s="50">
        <v>320000</v>
      </c>
      <c r="F64" s="132">
        <v>14</v>
      </c>
      <c r="G64" s="48">
        <v>4480000</v>
      </c>
      <c r="H64" s="51">
        <v>0</v>
      </c>
      <c r="I64" s="52">
        <v>4480000</v>
      </c>
      <c r="J64" s="53"/>
    </row>
    <row r="65" spans="1:31" s="15" customFormat="1" ht="22.5" customHeight="1" x14ac:dyDescent="0.2">
      <c r="A65" s="48">
        <v>56</v>
      </c>
      <c r="B65" s="49" t="s">
        <v>197</v>
      </c>
      <c r="C65" s="48" t="s">
        <v>15</v>
      </c>
      <c r="D65" s="48" t="s">
        <v>198</v>
      </c>
      <c r="E65" s="50">
        <v>320000</v>
      </c>
      <c r="F65" s="132">
        <v>13.5</v>
      </c>
      <c r="G65" s="48">
        <v>4320000</v>
      </c>
      <c r="H65" s="51">
        <v>2700000</v>
      </c>
      <c r="I65" s="52">
        <v>7020000</v>
      </c>
      <c r="J65" s="53"/>
    </row>
    <row r="66" spans="1:31" s="14" customFormat="1" ht="18.75" customHeight="1" x14ac:dyDescent="0.25">
      <c r="A66" s="33"/>
      <c r="B66" s="15"/>
      <c r="C66" s="34"/>
      <c r="D66" s="34"/>
      <c r="E66" s="35"/>
      <c r="F66" s="128"/>
      <c r="G66" s="33"/>
      <c r="H66" s="36"/>
      <c r="I66" s="283"/>
      <c r="J66" s="28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s="43" customFormat="1" ht="25.5" customHeight="1" x14ac:dyDescent="0.25">
      <c r="A67" s="54"/>
      <c r="B67" s="55" t="s">
        <v>142</v>
      </c>
      <c r="C67" s="26"/>
      <c r="D67" s="26"/>
      <c r="E67" s="27"/>
      <c r="F67" s="129"/>
      <c r="G67" s="28"/>
      <c r="H67" s="282" t="s">
        <v>609</v>
      </c>
      <c r="I67" s="282"/>
      <c r="J67" s="54"/>
      <c r="K67" s="45"/>
      <c r="L67" s="45"/>
      <c r="M67" s="45"/>
      <c r="N67" s="136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</row>
    <row r="68" spans="1:31" s="14" customFormat="1" x14ac:dyDescent="0.25">
      <c r="A68" s="33"/>
      <c r="B68" s="15"/>
      <c r="C68" s="34"/>
      <c r="D68" s="34"/>
      <c r="E68" s="35"/>
      <c r="F68" s="128"/>
      <c r="G68" s="33"/>
      <c r="H68" s="36"/>
      <c r="I68" s="33"/>
      <c r="J68" s="3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s="14" customFormat="1" x14ac:dyDescent="0.25">
      <c r="A69" s="33"/>
      <c r="B69" s="37"/>
      <c r="C69" s="276"/>
      <c r="D69" s="276"/>
      <c r="E69" s="276"/>
      <c r="F69" s="276"/>
      <c r="G69" s="33"/>
      <c r="H69" s="36"/>
      <c r="I69" s="33"/>
      <c r="J69" s="3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</sheetData>
  <mergeCells count="16">
    <mergeCell ref="H67:I67"/>
    <mergeCell ref="A9:C9"/>
    <mergeCell ref="I66:J66"/>
    <mergeCell ref="C69:F69"/>
    <mergeCell ref="J6:J8"/>
    <mergeCell ref="I6:I8"/>
    <mergeCell ref="A3:I3"/>
    <mergeCell ref="A4:J4"/>
    <mergeCell ref="A6:A8"/>
    <mergeCell ref="B6:B8"/>
    <mergeCell ref="C6:C8"/>
    <mergeCell ref="D6:D8"/>
    <mergeCell ref="E6:E8"/>
    <mergeCell ref="F6:F8"/>
    <mergeCell ref="G6:G8"/>
    <mergeCell ref="H6:H8"/>
  </mergeCells>
  <conditionalFormatting sqref="D66 D1:D16 D68:D1048576">
    <cfRule type="duplicateValues" dxfId="60" priority="69"/>
  </conditionalFormatting>
  <conditionalFormatting sqref="D17:D65">
    <cfRule type="duplicateValues" dxfId="59" priority="71"/>
  </conditionalFormatting>
  <conditionalFormatting sqref="D67">
    <cfRule type="duplicateValues" dxfId="58" priority="1"/>
  </conditionalFormatting>
  <printOptions horizontalCentered="1"/>
  <pageMargins left="0.2" right="0.45" top="0.5" bottom="0.2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topLeftCell="A61" workbookViewId="0">
      <selection activeCell="K9" sqref="K9"/>
    </sheetView>
  </sheetViews>
  <sheetFormatPr defaultRowHeight="15.75" x14ac:dyDescent="0.25"/>
  <cols>
    <col min="1" max="1" width="4.5" style="38" customWidth="1"/>
    <col min="2" max="2" width="17.875" style="38" customWidth="1"/>
    <col min="3" max="3" width="12.375" style="39" customWidth="1"/>
    <col min="4" max="4" width="7.625" style="40" customWidth="1"/>
    <col min="5" max="5" width="6.875" style="130" customWidth="1"/>
    <col min="6" max="6" width="10.875" style="38" customWidth="1"/>
    <col min="7" max="7" width="10.375" style="41" customWidth="1"/>
    <col min="8" max="8" width="10" style="38" customWidth="1"/>
    <col min="9" max="9" width="9.125" style="38" customWidth="1"/>
    <col min="10" max="30" width="9" style="42"/>
    <col min="31" max="238" width="9" style="38"/>
    <col min="239" max="239" width="3.75" style="38" customWidth="1"/>
    <col min="240" max="240" width="10.375" style="38" customWidth="1"/>
    <col min="241" max="241" width="5" style="38" customWidth="1"/>
    <col min="242" max="242" width="9" style="38" customWidth="1"/>
    <col min="243" max="243" width="5.25" style="38" customWidth="1"/>
    <col min="244" max="244" width="5.75" style="38" customWidth="1"/>
    <col min="245" max="245" width="8.375" style="38" customWidth="1"/>
    <col min="246" max="246" width="7.375" style="38" customWidth="1"/>
    <col min="247" max="247" width="7.5" style="38" customWidth="1"/>
    <col min="248" max="248" width="6.25" style="38" customWidth="1"/>
    <col min="249" max="249" width="8.125" style="38" customWidth="1"/>
    <col min="250" max="250" width="9.125" style="38" customWidth="1"/>
    <col min="251" max="251" width="8.125" style="38" customWidth="1"/>
    <col min="252" max="252" width="7.5" style="38" customWidth="1"/>
    <col min="253" max="253" width="8.625" style="38" customWidth="1"/>
    <col min="254" max="254" width="10" style="38" customWidth="1"/>
    <col min="255" max="255" width="9.125" style="38" customWidth="1"/>
    <col min="256" max="258" width="7.75" style="38" customWidth="1"/>
    <col min="259" max="259" width="5.75" style="38" customWidth="1"/>
    <col min="260" max="260" width="7.75" style="38" customWidth="1"/>
    <col min="261" max="261" width="8.5" style="38" customWidth="1"/>
    <col min="262" max="262" width="11" style="38" customWidth="1"/>
    <col min="263" max="263" width="5.25" style="38" customWidth="1"/>
    <col min="264" max="494" width="9" style="38"/>
    <col min="495" max="495" width="3.75" style="38" customWidth="1"/>
    <col min="496" max="496" width="10.375" style="38" customWidth="1"/>
    <col min="497" max="497" width="5" style="38" customWidth="1"/>
    <col min="498" max="498" width="9" style="38" customWidth="1"/>
    <col min="499" max="499" width="5.25" style="38" customWidth="1"/>
    <col min="500" max="500" width="5.75" style="38" customWidth="1"/>
    <col min="501" max="501" width="8.375" style="38" customWidth="1"/>
    <col min="502" max="502" width="7.375" style="38" customWidth="1"/>
    <col min="503" max="503" width="7.5" style="38" customWidth="1"/>
    <col min="504" max="504" width="6.25" style="38" customWidth="1"/>
    <col min="505" max="505" width="8.125" style="38" customWidth="1"/>
    <col min="506" max="506" width="9.125" style="38" customWidth="1"/>
    <col min="507" max="507" width="8.125" style="38" customWidth="1"/>
    <col min="508" max="508" width="7.5" style="38" customWidth="1"/>
    <col min="509" max="509" width="8.625" style="38" customWidth="1"/>
    <col min="510" max="510" width="10" style="38" customWidth="1"/>
    <col min="511" max="511" width="9.125" style="38" customWidth="1"/>
    <col min="512" max="514" width="7.75" style="38" customWidth="1"/>
    <col min="515" max="515" width="5.75" style="38" customWidth="1"/>
    <col min="516" max="516" width="7.75" style="38" customWidth="1"/>
    <col min="517" max="517" width="8.5" style="38" customWidth="1"/>
    <col min="518" max="518" width="11" style="38" customWidth="1"/>
    <col min="519" max="519" width="5.25" style="38" customWidth="1"/>
    <col min="520" max="750" width="9" style="38"/>
    <col min="751" max="751" width="3.75" style="38" customWidth="1"/>
    <col min="752" max="752" width="10.375" style="38" customWidth="1"/>
    <col min="753" max="753" width="5" style="38" customWidth="1"/>
    <col min="754" max="754" width="9" style="38" customWidth="1"/>
    <col min="755" max="755" width="5.25" style="38" customWidth="1"/>
    <col min="756" max="756" width="5.75" style="38" customWidth="1"/>
    <col min="757" max="757" width="8.375" style="38" customWidth="1"/>
    <col min="758" max="758" width="7.375" style="38" customWidth="1"/>
    <col min="759" max="759" width="7.5" style="38" customWidth="1"/>
    <col min="760" max="760" width="6.25" style="38" customWidth="1"/>
    <col min="761" max="761" width="8.125" style="38" customWidth="1"/>
    <col min="762" max="762" width="9.125" style="38" customWidth="1"/>
    <col min="763" max="763" width="8.125" style="38" customWidth="1"/>
    <col min="764" max="764" width="7.5" style="38" customWidth="1"/>
    <col min="765" max="765" width="8.625" style="38" customWidth="1"/>
    <col min="766" max="766" width="10" style="38" customWidth="1"/>
    <col min="767" max="767" width="9.125" style="38" customWidth="1"/>
    <col min="768" max="770" width="7.75" style="38" customWidth="1"/>
    <col min="771" max="771" width="5.75" style="38" customWidth="1"/>
    <col min="772" max="772" width="7.75" style="38" customWidth="1"/>
    <col min="773" max="773" width="8.5" style="38" customWidth="1"/>
    <col min="774" max="774" width="11" style="38" customWidth="1"/>
    <col min="775" max="775" width="5.25" style="38" customWidth="1"/>
    <col min="776" max="1006" width="9" style="38"/>
    <col min="1007" max="1007" width="3.75" style="38" customWidth="1"/>
    <col min="1008" max="1008" width="10.375" style="38" customWidth="1"/>
    <col min="1009" max="1009" width="5" style="38" customWidth="1"/>
    <col min="1010" max="1010" width="9" style="38" customWidth="1"/>
    <col min="1011" max="1011" width="5.25" style="38" customWidth="1"/>
    <col min="1012" max="1012" width="5.75" style="38" customWidth="1"/>
    <col min="1013" max="1013" width="8.375" style="38" customWidth="1"/>
    <col min="1014" max="1014" width="7.375" style="38" customWidth="1"/>
    <col min="1015" max="1015" width="7.5" style="38" customWidth="1"/>
    <col min="1016" max="1016" width="6.25" style="38" customWidth="1"/>
    <col min="1017" max="1017" width="8.125" style="38" customWidth="1"/>
    <col min="1018" max="1018" width="9.125" style="38" customWidth="1"/>
    <col min="1019" max="1019" width="8.125" style="38" customWidth="1"/>
    <col min="1020" max="1020" width="7.5" style="38" customWidth="1"/>
    <col min="1021" max="1021" width="8.625" style="38" customWidth="1"/>
    <col min="1022" max="1022" width="10" style="38" customWidth="1"/>
    <col min="1023" max="1023" width="9.125" style="38" customWidth="1"/>
    <col min="1024" max="1026" width="7.75" style="38" customWidth="1"/>
    <col min="1027" max="1027" width="5.75" style="38" customWidth="1"/>
    <col min="1028" max="1028" width="7.75" style="38" customWidth="1"/>
    <col min="1029" max="1029" width="8.5" style="38" customWidth="1"/>
    <col min="1030" max="1030" width="11" style="38" customWidth="1"/>
    <col min="1031" max="1031" width="5.25" style="38" customWidth="1"/>
    <col min="1032" max="1262" width="9" style="38"/>
    <col min="1263" max="1263" width="3.75" style="38" customWidth="1"/>
    <col min="1264" max="1264" width="10.375" style="38" customWidth="1"/>
    <col min="1265" max="1265" width="5" style="38" customWidth="1"/>
    <col min="1266" max="1266" width="9" style="38" customWidth="1"/>
    <col min="1267" max="1267" width="5.25" style="38" customWidth="1"/>
    <col min="1268" max="1268" width="5.75" style="38" customWidth="1"/>
    <col min="1269" max="1269" width="8.375" style="38" customWidth="1"/>
    <col min="1270" max="1270" width="7.375" style="38" customWidth="1"/>
    <col min="1271" max="1271" width="7.5" style="38" customWidth="1"/>
    <col min="1272" max="1272" width="6.25" style="38" customWidth="1"/>
    <col min="1273" max="1273" width="8.125" style="38" customWidth="1"/>
    <col min="1274" max="1274" width="9.125" style="38" customWidth="1"/>
    <col min="1275" max="1275" width="8.125" style="38" customWidth="1"/>
    <col min="1276" max="1276" width="7.5" style="38" customWidth="1"/>
    <col min="1277" max="1277" width="8.625" style="38" customWidth="1"/>
    <col min="1278" max="1278" width="10" style="38" customWidth="1"/>
    <col min="1279" max="1279" width="9.125" style="38" customWidth="1"/>
    <col min="1280" max="1282" width="7.75" style="38" customWidth="1"/>
    <col min="1283" max="1283" width="5.75" style="38" customWidth="1"/>
    <col min="1284" max="1284" width="7.75" style="38" customWidth="1"/>
    <col min="1285" max="1285" width="8.5" style="38" customWidth="1"/>
    <col min="1286" max="1286" width="11" style="38" customWidth="1"/>
    <col min="1287" max="1287" width="5.25" style="38" customWidth="1"/>
    <col min="1288" max="1518" width="9" style="38"/>
    <col min="1519" max="1519" width="3.75" style="38" customWidth="1"/>
    <col min="1520" max="1520" width="10.375" style="38" customWidth="1"/>
    <col min="1521" max="1521" width="5" style="38" customWidth="1"/>
    <col min="1522" max="1522" width="9" style="38" customWidth="1"/>
    <col min="1523" max="1523" width="5.25" style="38" customWidth="1"/>
    <col min="1524" max="1524" width="5.75" style="38" customWidth="1"/>
    <col min="1525" max="1525" width="8.375" style="38" customWidth="1"/>
    <col min="1526" max="1526" width="7.375" style="38" customWidth="1"/>
    <col min="1527" max="1527" width="7.5" style="38" customWidth="1"/>
    <col min="1528" max="1528" width="6.25" style="38" customWidth="1"/>
    <col min="1529" max="1529" width="8.125" style="38" customWidth="1"/>
    <col min="1530" max="1530" width="9.125" style="38" customWidth="1"/>
    <col min="1531" max="1531" width="8.125" style="38" customWidth="1"/>
    <col min="1532" max="1532" width="7.5" style="38" customWidth="1"/>
    <col min="1533" max="1533" width="8.625" style="38" customWidth="1"/>
    <col min="1534" max="1534" width="10" style="38" customWidth="1"/>
    <col min="1535" max="1535" width="9.125" style="38" customWidth="1"/>
    <col min="1536" max="1538" width="7.75" style="38" customWidth="1"/>
    <col min="1539" max="1539" width="5.75" style="38" customWidth="1"/>
    <col min="1540" max="1540" width="7.75" style="38" customWidth="1"/>
    <col min="1541" max="1541" width="8.5" style="38" customWidth="1"/>
    <col min="1542" max="1542" width="11" style="38" customWidth="1"/>
    <col min="1543" max="1543" width="5.25" style="38" customWidth="1"/>
    <col min="1544" max="1774" width="9" style="38"/>
    <col min="1775" max="1775" width="3.75" style="38" customWidth="1"/>
    <col min="1776" max="1776" width="10.375" style="38" customWidth="1"/>
    <col min="1777" max="1777" width="5" style="38" customWidth="1"/>
    <col min="1778" max="1778" width="9" style="38" customWidth="1"/>
    <col min="1779" max="1779" width="5.25" style="38" customWidth="1"/>
    <col min="1780" max="1780" width="5.75" style="38" customWidth="1"/>
    <col min="1781" max="1781" width="8.375" style="38" customWidth="1"/>
    <col min="1782" max="1782" width="7.375" style="38" customWidth="1"/>
    <col min="1783" max="1783" width="7.5" style="38" customWidth="1"/>
    <col min="1784" max="1784" width="6.25" style="38" customWidth="1"/>
    <col min="1785" max="1785" width="8.125" style="38" customWidth="1"/>
    <col min="1786" max="1786" width="9.125" style="38" customWidth="1"/>
    <col min="1787" max="1787" width="8.125" style="38" customWidth="1"/>
    <col min="1788" max="1788" width="7.5" style="38" customWidth="1"/>
    <col min="1789" max="1789" width="8.625" style="38" customWidth="1"/>
    <col min="1790" max="1790" width="10" style="38" customWidth="1"/>
    <col min="1791" max="1791" width="9.125" style="38" customWidth="1"/>
    <col min="1792" max="1794" width="7.75" style="38" customWidth="1"/>
    <col min="1795" max="1795" width="5.75" style="38" customWidth="1"/>
    <col min="1796" max="1796" width="7.75" style="38" customWidth="1"/>
    <col min="1797" max="1797" width="8.5" style="38" customWidth="1"/>
    <col min="1798" max="1798" width="11" style="38" customWidth="1"/>
    <col min="1799" max="1799" width="5.25" style="38" customWidth="1"/>
    <col min="1800" max="2030" width="9" style="38"/>
    <col min="2031" max="2031" width="3.75" style="38" customWidth="1"/>
    <col min="2032" max="2032" width="10.375" style="38" customWidth="1"/>
    <col min="2033" max="2033" width="5" style="38" customWidth="1"/>
    <col min="2034" max="2034" width="9" style="38" customWidth="1"/>
    <col min="2035" max="2035" width="5.25" style="38" customWidth="1"/>
    <col min="2036" max="2036" width="5.75" style="38" customWidth="1"/>
    <col min="2037" max="2037" width="8.375" style="38" customWidth="1"/>
    <col min="2038" max="2038" width="7.375" style="38" customWidth="1"/>
    <col min="2039" max="2039" width="7.5" style="38" customWidth="1"/>
    <col min="2040" max="2040" width="6.25" style="38" customWidth="1"/>
    <col min="2041" max="2041" width="8.125" style="38" customWidth="1"/>
    <col min="2042" max="2042" width="9.125" style="38" customWidth="1"/>
    <col min="2043" max="2043" width="8.125" style="38" customWidth="1"/>
    <col min="2044" max="2044" width="7.5" style="38" customWidth="1"/>
    <col min="2045" max="2045" width="8.625" style="38" customWidth="1"/>
    <col min="2046" max="2046" width="10" style="38" customWidth="1"/>
    <col min="2047" max="2047" width="9.125" style="38" customWidth="1"/>
    <col min="2048" max="2050" width="7.75" style="38" customWidth="1"/>
    <col min="2051" max="2051" width="5.75" style="38" customWidth="1"/>
    <col min="2052" max="2052" width="7.75" style="38" customWidth="1"/>
    <col min="2053" max="2053" width="8.5" style="38" customWidth="1"/>
    <col min="2054" max="2054" width="11" style="38" customWidth="1"/>
    <col min="2055" max="2055" width="5.25" style="38" customWidth="1"/>
    <col min="2056" max="2286" width="9" style="38"/>
    <col min="2287" max="2287" width="3.75" style="38" customWidth="1"/>
    <col min="2288" max="2288" width="10.375" style="38" customWidth="1"/>
    <col min="2289" max="2289" width="5" style="38" customWidth="1"/>
    <col min="2290" max="2290" width="9" style="38" customWidth="1"/>
    <col min="2291" max="2291" width="5.25" style="38" customWidth="1"/>
    <col min="2292" max="2292" width="5.75" style="38" customWidth="1"/>
    <col min="2293" max="2293" width="8.375" style="38" customWidth="1"/>
    <col min="2294" max="2294" width="7.375" style="38" customWidth="1"/>
    <col min="2295" max="2295" width="7.5" style="38" customWidth="1"/>
    <col min="2296" max="2296" width="6.25" style="38" customWidth="1"/>
    <col min="2297" max="2297" width="8.125" style="38" customWidth="1"/>
    <col min="2298" max="2298" width="9.125" style="38" customWidth="1"/>
    <col min="2299" max="2299" width="8.125" style="38" customWidth="1"/>
    <col min="2300" max="2300" width="7.5" style="38" customWidth="1"/>
    <col min="2301" max="2301" width="8.625" style="38" customWidth="1"/>
    <col min="2302" max="2302" width="10" style="38" customWidth="1"/>
    <col min="2303" max="2303" width="9.125" style="38" customWidth="1"/>
    <col min="2304" max="2306" width="7.75" style="38" customWidth="1"/>
    <col min="2307" max="2307" width="5.75" style="38" customWidth="1"/>
    <col min="2308" max="2308" width="7.75" style="38" customWidth="1"/>
    <col min="2309" max="2309" width="8.5" style="38" customWidth="1"/>
    <col min="2310" max="2310" width="11" style="38" customWidth="1"/>
    <col min="2311" max="2311" width="5.25" style="38" customWidth="1"/>
    <col min="2312" max="2542" width="9" style="38"/>
    <col min="2543" max="2543" width="3.75" style="38" customWidth="1"/>
    <col min="2544" max="2544" width="10.375" style="38" customWidth="1"/>
    <col min="2545" max="2545" width="5" style="38" customWidth="1"/>
    <col min="2546" max="2546" width="9" style="38" customWidth="1"/>
    <col min="2547" max="2547" width="5.25" style="38" customWidth="1"/>
    <col min="2548" max="2548" width="5.75" style="38" customWidth="1"/>
    <col min="2549" max="2549" width="8.375" style="38" customWidth="1"/>
    <col min="2550" max="2550" width="7.375" style="38" customWidth="1"/>
    <col min="2551" max="2551" width="7.5" style="38" customWidth="1"/>
    <col min="2552" max="2552" width="6.25" style="38" customWidth="1"/>
    <col min="2553" max="2553" width="8.125" style="38" customWidth="1"/>
    <col min="2554" max="2554" width="9.125" style="38" customWidth="1"/>
    <col min="2555" max="2555" width="8.125" style="38" customWidth="1"/>
    <col min="2556" max="2556" width="7.5" style="38" customWidth="1"/>
    <col min="2557" max="2557" width="8.625" style="38" customWidth="1"/>
    <col min="2558" max="2558" width="10" style="38" customWidth="1"/>
    <col min="2559" max="2559" width="9.125" style="38" customWidth="1"/>
    <col min="2560" max="2562" width="7.75" style="38" customWidth="1"/>
    <col min="2563" max="2563" width="5.75" style="38" customWidth="1"/>
    <col min="2564" max="2564" width="7.75" style="38" customWidth="1"/>
    <col min="2565" max="2565" width="8.5" style="38" customWidth="1"/>
    <col min="2566" max="2566" width="11" style="38" customWidth="1"/>
    <col min="2567" max="2567" width="5.25" style="38" customWidth="1"/>
    <col min="2568" max="2798" width="9" style="38"/>
    <col min="2799" max="2799" width="3.75" style="38" customWidth="1"/>
    <col min="2800" max="2800" width="10.375" style="38" customWidth="1"/>
    <col min="2801" max="2801" width="5" style="38" customWidth="1"/>
    <col min="2802" max="2802" width="9" style="38" customWidth="1"/>
    <col min="2803" max="2803" width="5.25" style="38" customWidth="1"/>
    <col min="2804" max="2804" width="5.75" style="38" customWidth="1"/>
    <col min="2805" max="2805" width="8.375" style="38" customWidth="1"/>
    <col min="2806" max="2806" width="7.375" style="38" customWidth="1"/>
    <col min="2807" max="2807" width="7.5" style="38" customWidth="1"/>
    <col min="2808" max="2808" width="6.25" style="38" customWidth="1"/>
    <col min="2809" max="2809" width="8.125" style="38" customWidth="1"/>
    <col min="2810" max="2810" width="9.125" style="38" customWidth="1"/>
    <col min="2811" max="2811" width="8.125" style="38" customWidth="1"/>
    <col min="2812" max="2812" width="7.5" style="38" customWidth="1"/>
    <col min="2813" max="2813" width="8.625" style="38" customWidth="1"/>
    <col min="2814" max="2814" width="10" style="38" customWidth="1"/>
    <col min="2815" max="2815" width="9.125" style="38" customWidth="1"/>
    <col min="2816" max="2818" width="7.75" style="38" customWidth="1"/>
    <col min="2819" max="2819" width="5.75" style="38" customWidth="1"/>
    <col min="2820" max="2820" width="7.75" style="38" customWidth="1"/>
    <col min="2821" max="2821" width="8.5" style="38" customWidth="1"/>
    <col min="2822" max="2822" width="11" style="38" customWidth="1"/>
    <col min="2823" max="2823" width="5.25" style="38" customWidth="1"/>
    <col min="2824" max="3054" width="9" style="38"/>
    <col min="3055" max="3055" width="3.75" style="38" customWidth="1"/>
    <col min="3056" max="3056" width="10.375" style="38" customWidth="1"/>
    <col min="3057" max="3057" width="5" style="38" customWidth="1"/>
    <col min="3058" max="3058" width="9" style="38" customWidth="1"/>
    <col min="3059" max="3059" width="5.25" style="38" customWidth="1"/>
    <col min="3060" max="3060" width="5.75" style="38" customWidth="1"/>
    <col min="3061" max="3061" width="8.375" style="38" customWidth="1"/>
    <col min="3062" max="3062" width="7.375" style="38" customWidth="1"/>
    <col min="3063" max="3063" width="7.5" style="38" customWidth="1"/>
    <col min="3064" max="3064" width="6.25" style="38" customWidth="1"/>
    <col min="3065" max="3065" width="8.125" style="38" customWidth="1"/>
    <col min="3066" max="3066" width="9.125" style="38" customWidth="1"/>
    <col min="3067" max="3067" width="8.125" style="38" customWidth="1"/>
    <col min="3068" max="3068" width="7.5" style="38" customWidth="1"/>
    <col min="3069" max="3069" width="8.625" style="38" customWidth="1"/>
    <col min="3070" max="3070" width="10" style="38" customWidth="1"/>
    <col min="3071" max="3071" width="9.125" style="38" customWidth="1"/>
    <col min="3072" max="3074" width="7.75" style="38" customWidth="1"/>
    <col min="3075" max="3075" width="5.75" style="38" customWidth="1"/>
    <col min="3076" max="3076" width="7.75" style="38" customWidth="1"/>
    <col min="3077" max="3077" width="8.5" style="38" customWidth="1"/>
    <col min="3078" max="3078" width="11" style="38" customWidth="1"/>
    <col min="3079" max="3079" width="5.25" style="38" customWidth="1"/>
    <col min="3080" max="3310" width="9" style="38"/>
    <col min="3311" max="3311" width="3.75" style="38" customWidth="1"/>
    <col min="3312" max="3312" width="10.375" style="38" customWidth="1"/>
    <col min="3313" max="3313" width="5" style="38" customWidth="1"/>
    <col min="3314" max="3314" width="9" style="38" customWidth="1"/>
    <col min="3315" max="3315" width="5.25" style="38" customWidth="1"/>
    <col min="3316" max="3316" width="5.75" style="38" customWidth="1"/>
    <col min="3317" max="3317" width="8.375" style="38" customWidth="1"/>
    <col min="3318" max="3318" width="7.375" style="38" customWidth="1"/>
    <col min="3319" max="3319" width="7.5" style="38" customWidth="1"/>
    <col min="3320" max="3320" width="6.25" style="38" customWidth="1"/>
    <col min="3321" max="3321" width="8.125" style="38" customWidth="1"/>
    <col min="3322" max="3322" width="9.125" style="38" customWidth="1"/>
    <col min="3323" max="3323" width="8.125" style="38" customWidth="1"/>
    <col min="3324" max="3324" width="7.5" style="38" customWidth="1"/>
    <col min="3325" max="3325" width="8.625" style="38" customWidth="1"/>
    <col min="3326" max="3326" width="10" style="38" customWidth="1"/>
    <col min="3327" max="3327" width="9.125" style="38" customWidth="1"/>
    <col min="3328" max="3330" width="7.75" style="38" customWidth="1"/>
    <col min="3331" max="3331" width="5.75" style="38" customWidth="1"/>
    <col min="3332" max="3332" width="7.75" style="38" customWidth="1"/>
    <col min="3333" max="3333" width="8.5" style="38" customWidth="1"/>
    <col min="3334" max="3334" width="11" style="38" customWidth="1"/>
    <col min="3335" max="3335" width="5.25" style="38" customWidth="1"/>
    <col min="3336" max="3566" width="9" style="38"/>
    <col min="3567" max="3567" width="3.75" style="38" customWidth="1"/>
    <col min="3568" max="3568" width="10.375" style="38" customWidth="1"/>
    <col min="3569" max="3569" width="5" style="38" customWidth="1"/>
    <col min="3570" max="3570" width="9" style="38" customWidth="1"/>
    <col min="3571" max="3571" width="5.25" style="38" customWidth="1"/>
    <col min="3572" max="3572" width="5.75" style="38" customWidth="1"/>
    <col min="3573" max="3573" width="8.375" style="38" customWidth="1"/>
    <col min="3574" max="3574" width="7.375" style="38" customWidth="1"/>
    <col min="3575" max="3575" width="7.5" style="38" customWidth="1"/>
    <col min="3576" max="3576" width="6.25" style="38" customWidth="1"/>
    <col min="3577" max="3577" width="8.125" style="38" customWidth="1"/>
    <col min="3578" max="3578" width="9.125" style="38" customWidth="1"/>
    <col min="3579" max="3579" width="8.125" style="38" customWidth="1"/>
    <col min="3580" max="3580" width="7.5" style="38" customWidth="1"/>
    <col min="3581" max="3581" width="8.625" style="38" customWidth="1"/>
    <col min="3582" max="3582" width="10" style="38" customWidth="1"/>
    <col min="3583" max="3583" width="9.125" style="38" customWidth="1"/>
    <col min="3584" max="3586" width="7.75" style="38" customWidth="1"/>
    <col min="3587" max="3587" width="5.75" style="38" customWidth="1"/>
    <col min="3588" max="3588" width="7.75" style="38" customWidth="1"/>
    <col min="3589" max="3589" width="8.5" style="38" customWidth="1"/>
    <col min="3590" max="3590" width="11" style="38" customWidth="1"/>
    <col min="3591" max="3591" width="5.25" style="38" customWidth="1"/>
    <col min="3592" max="3822" width="9" style="38"/>
    <col min="3823" max="3823" width="3.75" style="38" customWidth="1"/>
    <col min="3824" max="3824" width="10.375" style="38" customWidth="1"/>
    <col min="3825" max="3825" width="5" style="38" customWidth="1"/>
    <col min="3826" max="3826" width="9" style="38" customWidth="1"/>
    <col min="3827" max="3827" width="5.25" style="38" customWidth="1"/>
    <col min="3828" max="3828" width="5.75" style="38" customWidth="1"/>
    <col min="3829" max="3829" width="8.375" style="38" customWidth="1"/>
    <col min="3830" max="3830" width="7.375" style="38" customWidth="1"/>
    <col min="3831" max="3831" width="7.5" style="38" customWidth="1"/>
    <col min="3832" max="3832" width="6.25" style="38" customWidth="1"/>
    <col min="3833" max="3833" width="8.125" style="38" customWidth="1"/>
    <col min="3834" max="3834" width="9.125" style="38" customWidth="1"/>
    <col min="3835" max="3835" width="8.125" style="38" customWidth="1"/>
    <col min="3836" max="3836" width="7.5" style="38" customWidth="1"/>
    <col min="3837" max="3837" width="8.625" style="38" customWidth="1"/>
    <col min="3838" max="3838" width="10" style="38" customWidth="1"/>
    <col min="3839" max="3839" width="9.125" style="38" customWidth="1"/>
    <col min="3840" max="3842" width="7.75" style="38" customWidth="1"/>
    <col min="3843" max="3843" width="5.75" style="38" customWidth="1"/>
    <col min="3844" max="3844" width="7.75" style="38" customWidth="1"/>
    <col min="3845" max="3845" width="8.5" style="38" customWidth="1"/>
    <col min="3846" max="3846" width="11" style="38" customWidth="1"/>
    <col min="3847" max="3847" width="5.25" style="38" customWidth="1"/>
    <col min="3848" max="4078" width="9" style="38"/>
    <col min="4079" max="4079" width="3.75" style="38" customWidth="1"/>
    <col min="4080" max="4080" width="10.375" style="38" customWidth="1"/>
    <col min="4081" max="4081" width="5" style="38" customWidth="1"/>
    <col min="4082" max="4082" width="9" style="38" customWidth="1"/>
    <col min="4083" max="4083" width="5.25" style="38" customWidth="1"/>
    <col min="4084" max="4084" width="5.75" style="38" customWidth="1"/>
    <col min="4085" max="4085" width="8.375" style="38" customWidth="1"/>
    <col min="4086" max="4086" width="7.375" style="38" customWidth="1"/>
    <col min="4087" max="4087" width="7.5" style="38" customWidth="1"/>
    <col min="4088" max="4088" width="6.25" style="38" customWidth="1"/>
    <col min="4089" max="4089" width="8.125" style="38" customWidth="1"/>
    <col min="4090" max="4090" width="9.125" style="38" customWidth="1"/>
    <col min="4091" max="4091" width="8.125" style="38" customWidth="1"/>
    <col min="4092" max="4092" width="7.5" style="38" customWidth="1"/>
    <col min="4093" max="4093" width="8.625" style="38" customWidth="1"/>
    <col min="4094" max="4094" width="10" style="38" customWidth="1"/>
    <col min="4095" max="4095" width="9.125" style="38" customWidth="1"/>
    <col min="4096" max="4098" width="7.75" style="38" customWidth="1"/>
    <col min="4099" max="4099" width="5.75" style="38" customWidth="1"/>
    <col min="4100" max="4100" width="7.75" style="38" customWidth="1"/>
    <col min="4101" max="4101" width="8.5" style="38" customWidth="1"/>
    <col min="4102" max="4102" width="11" style="38" customWidth="1"/>
    <col min="4103" max="4103" width="5.25" style="38" customWidth="1"/>
    <col min="4104" max="4334" width="9" style="38"/>
    <col min="4335" max="4335" width="3.75" style="38" customWidth="1"/>
    <col min="4336" max="4336" width="10.375" style="38" customWidth="1"/>
    <col min="4337" max="4337" width="5" style="38" customWidth="1"/>
    <col min="4338" max="4338" width="9" style="38" customWidth="1"/>
    <col min="4339" max="4339" width="5.25" style="38" customWidth="1"/>
    <col min="4340" max="4340" width="5.75" style="38" customWidth="1"/>
    <col min="4341" max="4341" width="8.375" style="38" customWidth="1"/>
    <col min="4342" max="4342" width="7.375" style="38" customWidth="1"/>
    <col min="4343" max="4343" width="7.5" style="38" customWidth="1"/>
    <col min="4344" max="4344" width="6.25" style="38" customWidth="1"/>
    <col min="4345" max="4345" width="8.125" style="38" customWidth="1"/>
    <col min="4346" max="4346" width="9.125" style="38" customWidth="1"/>
    <col min="4347" max="4347" width="8.125" style="38" customWidth="1"/>
    <col min="4348" max="4348" width="7.5" style="38" customWidth="1"/>
    <col min="4349" max="4349" width="8.625" style="38" customWidth="1"/>
    <col min="4350" max="4350" width="10" style="38" customWidth="1"/>
    <col min="4351" max="4351" width="9.125" style="38" customWidth="1"/>
    <col min="4352" max="4354" width="7.75" style="38" customWidth="1"/>
    <col min="4355" max="4355" width="5.75" style="38" customWidth="1"/>
    <col min="4356" max="4356" width="7.75" style="38" customWidth="1"/>
    <col min="4357" max="4357" width="8.5" style="38" customWidth="1"/>
    <col min="4358" max="4358" width="11" style="38" customWidth="1"/>
    <col min="4359" max="4359" width="5.25" style="38" customWidth="1"/>
    <col min="4360" max="4590" width="9" style="38"/>
    <col min="4591" max="4591" width="3.75" style="38" customWidth="1"/>
    <col min="4592" max="4592" width="10.375" style="38" customWidth="1"/>
    <col min="4593" max="4593" width="5" style="38" customWidth="1"/>
    <col min="4594" max="4594" width="9" style="38" customWidth="1"/>
    <col min="4595" max="4595" width="5.25" style="38" customWidth="1"/>
    <col min="4596" max="4596" width="5.75" style="38" customWidth="1"/>
    <col min="4597" max="4597" width="8.375" style="38" customWidth="1"/>
    <col min="4598" max="4598" width="7.375" style="38" customWidth="1"/>
    <col min="4599" max="4599" width="7.5" style="38" customWidth="1"/>
    <col min="4600" max="4600" width="6.25" style="38" customWidth="1"/>
    <col min="4601" max="4601" width="8.125" style="38" customWidth="1"/>
    <col min="4602" max="4602" width="9.125" style="38" customWidth="1"/>
    <col min="4603" max="4603" width="8.125" style="38" customWidth="1"/>
    <col min="4604" max="4604" width="7.5" style="38" customWidth="1"/>
    <col min="4605" max="4605" width="8.625" style="38" customWidth="1"/>
    <col min="4606" max="4606" width="10" style="38" customWidth="1"/>
    <col min="4607" max="4607" width="9.125" style="38" customWidth="1"/>
    <col min="4608" max="4610" width="7.75" style="38" customWidth="1"/>
    <col min="4611" max="4611" width="5.75" style="38" customWidth="1"/>
    <col min="4612" max="4612" width="7.75" style="38" customWidth="1"/>
    <col min="4613" max="4613" width="8.5" style="38" customWidth="1"/>
    <col min="4614" max="4614" width="11" style="38" customWidth="1"/>
    <col min="4615" max="4615" width="5.25" style="38" customWidth="1"/>
    <col min="4616" max="4846" width="9" style="38"/>
    <col min="4847" max="4847" width="3.75" style="38" customWidth="1"/>
    <col min="4848" max="4848" width="10.375" style="38" customWidth="1"/>
    <col min="4849" max="4849" width="5" style="38" customWidth="1"/>
    <col min="4850" max="4850" width="9" style="38" customWidth="1"/>
    <col min="4851" max="4851" width="5.25" style="38" customWidth="1"/>
    <col min="4852" max="4852" width="5.75" style="38" customWidth="1"/>
    <col min="4853" max="4853" width="8.375" style="38" customWidth="1"/>
    <col min="4854" max="4854" width="7.375" style="38" customWidth="1"/>
    <col min="4855" max="4855" width="7.5" style="38" customWidth="1"/>
    <col min="4856" max="4856" width="6.25" style="38" customWidth="1"/>
    <col min="4857" max="4857" width="8.125" style="38" customWidth="1"/>
    <col min="4858" max="4858" width="9.125" style="38" customWidth="1"/>
    <col min="4859" max="4859" width="8.125" style="38" customWidth="1"/>
    <col min="4860" max="4860" width="7.5" style="38" customWidth="1"/>
    <col min="4861" max="4861" width="8.625" style="38" customWidth="1"/>
    <col min="4862" max="4862" width="10" style="38" customWidth="1"/>
    <col min="4863" max="4863" width="9.125" style="38" customWidth="1"/>
    <col min="4864" max="4866" width="7.75" style="38" customWidth="1"/>
    <col min="4867" max="4867" width="5.75" style="38" customWidth="1"/>
    <col min="4868" max="4868" width="7.75" style="38" customWidth="1"/>
    <col min="4869" max="4869" width="8.5" style="38" customWidth="1"/>
    <col min="4870" max="4870" width="11" style="38" customWidth="1"/>
    <col min="4871" max="4871" width="5.25" style="38" customWidth="1"/>
    <col min="4872" max="5102" width="9" style="38"/>
    <col min="5103" max="5103" width="3.75" style="38" customWidth="1"/>
    <col min="5104" max="5104" width="10.375" style="38" customWidth="1"/>
    <col min="5105" max="5105" width="5" style="38" customWidth="1"/>
    <col min="5106" max="5106" width="9" style="38" customWidth="1"/>
    <col min="5107" max="5107" width="5.25" style="38" customWidth="1"/>
    <col min="5108" max="5108" width="5.75" style="38" customWidth="1"/>
    <col min="5109" max="5109" width="8.375" style="38" customWidth="1"/>
    <col min="5110" max="5110" width="7.375" style="38" customWidth="1"/>
    <col min="5111" max="5111" width="7.5" style="38" customWidth="1"/>
    <col min="5112" max="5112" width="6.25" style="38" customWidth="1"/>
    <col min="5113" max="5113" width="8.125" style="38" customWidth="1"/>
    <col min="5114" max="5114" width="9.125" style="38" customWidth="1"/>
    <col min="5115" max="5115" width="8.125" style="38" customWidth="1"/>
    <col min="5116" max="5116" width="7.5" style="38" customWidth="1"/>
    <col min="5117" max="5117" width="8.625" style="38" customWidth="1"/>
    <col min="5118" max="5118" width="10" style="38" customWidth="1"/>
    <col min="5119" max="5119" width="9.125" style="38" customWidth="1"/>
    <col min="5120" max="5122" width="7.75" style="38" customWidth="1"/>
    <col min="5123" max="5123" width="5.75" style="38" customWidth="1"/>
    <col min="5124" max="5124" width="7.75" style="38" customWidth="1"/>
    <col min="5125" max="5125" width="8.5" style="38" customWidth="1"/>
    <col min="5126" max="5126" width="11" style="38" customWidth="1"/>
    <col min="5127" max="5127" width="5.25" style="38" customWidth="1"/>
    <col min="5128" max="5358" width="9" style="38"/>
    <col min="5359" max="5359" width="3.75" style="38" customWidth="1"/>
    <col min="5360" max="5360" width="10.375" style="38" customWidth="1"/>
    <col min="5361" max="5361" width="5" style="38" customWidth="1"/>
    <col min="5362" max="5362" width="9" style="38" customWidth="1"/>
    <col min="5363" max="5363" width="5.25" style="38" customWidth="1"/>
    <col min="5364" max="5364" width="5.75" style="38" customWidth="1"/>
    <col min="5365" max="5365" width="8.375" style="38" customWidth="1"/>
    <col min="5366" max="5366" width="7.375" style="38" customWidth="1"/>
    <col min="5367" max="5367" width="7.5" style="38" customWidth="1"/>
    <col min="5368" max="5368" width="6.25" style="38" customWidth="1"/>
    <col min="5369" max="5369" width="8.125" style="38" customWidth="1"/>
    <col min="5370" max="5370" width="9.125" style="38" customWidth="1"/>
    <col min="5371" max="5371" width="8.125" style="38" customWidth="1"/>
    <col min="5372" max="5372" width="7.5" style="38" customWidth="1"/>
    <col min="5373" max="5373" width="8.625" style="38" customWidth="1"/>
    <col min="5374" max="5374" width="10" style="38" customWidth="1"/>
    <col min="5375" max="5375" width="9.125" style="38" customWidth="1"/>
    <col min="5376" max="5378" width="7.75" style="38" customWidth="1"/>
    <col min="5379" max="5379" width="5.75" style="38" customWidth="1"/>
    <col min="5380" max="5380" width="7.75" style="38" customWidth="1"/>
    <col min="5381" max="5381" width="8.5" style="38" customWidth="1"/>
    <col min="5382" max="5382" width="11" style="38" customWidth="1"/>
    <col min="5383" max="5383" width="5.25" style="38" customWidth="1"/>
    <col min="5384" max="5614" width="9" style="38"/>
    <col min="5615" max="5615" width="3.75" style="38" customWidth="1"/>
    <col min="5616" max="5616" width="10.375" style="38" customWidth="1"/>
    <col min="5617" max="5617" width="5" style="38" customWidth="1"/>
    <col min="5618" max="5618" width="9" style="38" customWidth="1"/>
    <col min="5619" max="5619" width="5.25" style="38" customWidth="1"/>
    <col min="5620" max="5620" width="5.75" style="38" customWidth="1"/>
    <col min="5621" max="5621" width="8.375" style="38" customWidth="1"/>
    <col min="5622" max="5622" width="7.375" style="38" customWidth="1"/>
    <col min="5623" max="5623" width="7.5" style="38" customWidth="1"/>
    <col min="5624" max="5624" width="6.25" style="38" customWidth="1"/>
    <col min="5625" max="5625" width="8.125" style="38" customWidth="1"/>
    <col min="5626" max="5626" width="9.125" style="38" customWidth="1"/>
    <col min="5627" max="5627" width="8.125" style="38" customWidth="1"/>
    <col min="5628" max="5628" width="7.5" style="38" customWidth="1"/>
    <col min="5629" max="5629" width="8.625" style="38" customWidth="1"/>
    <col min="5630" max="5630" width="10" style="38" customWidth="1"/>
    <col min="5631" max="5631" width="9.125" style="38" customWidth="1"/>
    <col min="5632" max="5634" width="7.75" style="38" customWidth="1"/>
    <col min="5635" max="5635" width="5.75" style="38" customWidth="1"/>
    <col min="5636" max="5636" width="7.75" style="38" customWidth="1"/>
    <col min="5637" max="5637" width="8.5" style="38" customWidth="1"/>
    <col min="5638" max="5638" width="11" style="38" customWidth="1"/>
    <col min="5639" max="5639" width="5.25" style="38" customWidth="1"/>
    <col min="5640" max="5870" width="9" style="38"/>
    <col min="5871" max="5871" width="3.75" style="38" customWidth="1"/>
    <col min="5872" max="5872" width="10.375" style="38" customWidth="1"/>
    <col min="5873" max="5873" width="5" style="38" customWidth="1"/>
    <col min="5874" max="5874" width="9" style="38" customWidth="1"/>
    <col min="5875" max="5875" width="5.25" style="38" customWidth="1"/>
    <col min="5876" max="5876" width="5.75" style="38" customWidth="1"/>
    <col min="5877" max="5877" width="8.375" style="38" customWidth="1"/>
    <col min="5878" max="5878" width="7.375" style="38" customWidth="1"/>
    <col min="5879" max="5879" width="7.5" style="38" customWidth="1"/>
    <col min="5880" max="5880" width="6.25" style="38" customWidth="1"/>
    <col min="5881" max="5881" width="8.125" style="38" customWidth="1"/>
    <col min="5882" max="5882" width="9.125" style="38" customWidth="1"/>
    <col min="5883" max="5883" width="8.125" style="38" customWidth="1"/>
    <col min="5884" max="5884" width="7.5" style="38" customWidth="1"/>
    <col min="5885" max="5885" width="8.625" style="38" customWidth="1"/>
    <col min="5886" max="5886" width="10" style="38" customWidth="1"/>
    <col min="5887" max="5887" width="9.125" style="38" customWidth="1"/>
    <col min="5888" max="5890" width="7.75" style="38" customWidth="1"/>
    <col min="5891" max="5891" width="5.75" style="38" customWidth="1"/>
    <col min="5892" max="5892" width="7.75" style="38" customWidth="1"/>
    <col min="5893" max="5893" width="8.5" style="38" customWidth="1"/>
    <col min="5894" max="5894" width="11" style="38" customWidth="1"/>
    <col min="5895" max="5895" width="5.25" style="38" customWidth="1"/>
    <col min="5896" max="6126" width="9" style="38"/>
    <col min="6127" max="6127" width="3.75" style="38" customWidth="1"/>
    <col min="6128" max="6128" width="10.375" style="38" customWidth="1"/>
    <col min="6129" max="6129" width="5" style="38" customWidth="1"/>
    <col min="6130" max="6130" width="9" style="38" customWidth="1"/>
    <col min="6131" max="6131" width="5.25" style="38" customWidth="1"/>
    <col min="6132" max="6132" width="5.75" style="38" customWidth="1"/>
    <col min="6133" max="6133" width="8.375" style="38" customWidth="1"/>
    <col min="6134" max="6134" width="7.375" style="38" customWidth="1"/>
    <col min="6135" max="6135" width="7.5" style="38" customWidth="1"/>
    <col min="6136" max="6136" width="6.25" style="38" customWidth="1"/>
    <col min="6137" max="6137" width="8.125" style="38" customWidth="1"/>
    <col min="6138" max="6138" width="9.125" style="38" customWidth="1"/>
    <col min="6139" max="6139" width="8.125" style="38" customWidth="1"/>
    <col min="6140" max="6140" width="7.5" style="38" customWidth="1"/>
    <col min="6141" max="6141" width="8.625" style="38" customWidth="1"/>
    <col min="6142" max="6142" width="10" style="38" customWidth="1"/>
    <col min="6143" max="6143" width="9.125" style="38" customWidth="1"/>
    <col min="6144" max="6146" width="7.75" style="38" customWidth="1"/>
    <col min="6147" max="6147" width="5.75" style="38" customWidth="1"/>
    <col min="6148" max="6148" width="7.75" style="38" customWidth="1"/>
    <col min="6149" max="6149" width="8.5" style="38" customWidth="1"/>
    <col min="6150" max="6150" width="11" style="38" customWidth="1"/>
    <col min="6151" max="6151" width="5.25" style="38" customWidth="1"/>
    <col min="6152" max="6382" width="9" style="38"/>
    <col min="6383" max="6383" width="3.75" style="38" customWidth="1"/>
    <col min="6384" max="6384" width="10.375" style="38" customWidth="1"/>
    <col min="6385" max="6385" width="5" style="38" customWidth="1"/>
    <col min="6386" max="6386" width="9" style="38" customWidth="1"/>
    <col min="6387" max="6387" width="5.25" style="38" customWidth="1"/>
    <col min="6388" max="6388" width="5.75" style="38" customWidth="1"/>
    <col min="6389" max="6389" width="8.375" style="38" customWidth="1"/>
    <col min="6390" max="6390" width="7.375" style="38" customWidth="1"/>
    <col min="6391" max="6391" width="7.5" style="38" customWidth="1"/>
    <col min="6392" max="6392" width="6.25" style="38" customWidth="1"/>
    <col min="6393" max="6393" width="8.125" style="38" customWidth="1"/>
    <col min="6394" max="6394" width="9.125" style="38" customWidth="1"/>
    <col min="6395" max="6395" width="8.125" style="38" customWidth="1"/>
    <col min="6396" max="6396" width="7.5" style="38" customWidth="1"/>
    <col min="6397" max="6397" width="8.625" style="38" customWidth="1"/>
    <col min="6398" max="6398" width="10" style="38" customWidth="1"/>
    <col min="6399" max="6399" width="9.125" style="38" customWidth="1"/>
    <col min="6400" max="6402" width="7.75" style="38" customWidth="1"/>
    <col min="6403" max="6403" width="5.75" style="38" customWidth="1"/>
    <col min="6404" max="6404" width="7.75" style="38" customWidth="1"/>
    <col min="6405" max="6405" width="8.5" style="38" customWidth="1"/>
    <col min="6406" max="6406" width="11" style="38" customWidth="1"/>
    <col min="6407" max="6407" width="5.25" style="38" customWidth="1"/>
    <col min="6408" max="6638" width="9" style="38"/>
    <col min="6639" max="6639" width="3.75" style="38" customWidth="1"/>
    <col min="6640" max="6640" width="10.375" style="38" customWidth="1"/>
    <col min="6641" max="6641" width="5" style="38" customWidth="1"/>
    <col min="6642" max="6642" width="9" style="38" customWidth="1"/>
    <col min="6643" max="6643" width="5.25" style="38" customWidth="1"/>
    <col min="6644" max="6644" width="5.75" style="38" customWidth="1"/>
    <col min="6645" max="6645" width="8.375" style="38" customWidth="1"/>
    <col min="6646" max="6646" width="7.375" style="38" customWidth="1"/>
    <col min="6647" max="6647" width="7.5" style="38" customWidth="1"/>
    <col min="6648" max="6648" width="6.25" style="38" customWidth="1"/>
    <col min="6649" max="6649" width="8.125" style="38" customWidth="1"/>
    <col min="6650" max="6650" width="9.125" style="38" customWidth="1"/>
    <col min="6651" max="6651" width="8.125" style="38" customWidth="1"/>
    <col min="6652" max="6652" width="7.5" style="38" customWidth="1"/>
    <col min="6653" max="6653" width="8.625" style="38" customWidth="1"/>
    <col min="6654" max="6654" width="10" style="38" customWidth="1"/>
    <col min="6655" max="6655" width="9.125" style="38" customWidth="1"/>
    <col min="6656" max="6658" width="7.75" style="38" customWidth="1"/>
    <col min="6659" max="6659" width="5.75" style="38" customWidth="1"/>
    <col min="6660" max="6660" width="7.75" style="38" customWidth="1"/>
    <col min="6661" max="6661" width="8.5" style="38" customWidth="1"/>
    <col min="6662" max="6662" width="11" style="38" customWidth="1"/>
    <col min="6663" max="6663" width="5.25" style="38" customWidth="1"/>
    <col min="6664" max="6894" width="9" style="38"/>
    <col min="6895" max="6895" width="3.75" style="38" customWidth="1"/>
    <col min="6896" max="6896" width="10.375" style="38" customWidth="1"/>
    <col min="6897" max="6897" width="5" style="38" customWidth="1"/>
    <col min="6898" max="6898" width="9" style="38" customWidth="1"/>
    <col min="6899" max="6899" width="5.25" style="38" customWidth="1"/>
    <col min="6900" max="6900" width="5.75" style="38" customWidth="1"/>
    <col min="6901" max="6901" width="8.375" style="38" customWidth="1"/>
    <col min="6902" max="6902" width="7.375" style="38" customWidth="1"/>
    <col min="6903" max="6903" width="7.5" style="38" customWidth="1"/>
    <col min="6904" max="6904" width="6.25" style="38" customWidth="1"/>
    <col min="6905" max="6905" width="8.125" style="38" customWidth="1"/>
    <col min="6906" max="6906" width="9.125" style="38" customWidth="1"/>
    <col min="6907" max="6907" width="8.125" style="38" customWidth="1"/>
    <col min="6908" max="6908" width="7.5" style="38" customWidth="1"/>
    <col min="6909" max="6909" width="8.625" style="38" customWidth="1"/>
    <col min="6910" max="6910" width="10" style="38" customWidth="1"/>
    <col min="6911" max="6911" width="9.125" style="38" customWidth="1"/>
    <col min="6912" max="6914" width="7.75" style="38" customWidth="1"/>
    <col min="6915" max="6915" width="5.75" style="38" customWidth="1"/>
    <col min="6916" max="6916" width="7.75" style="38" customWidth="1"/>
    <col min="6917" max="6917" width="8.5" style="38" customWidth="1"/>
    <col min="6918" max="6918" width="11" style="38" customWidth="1"/>
    <col min="6919" max="6919" width="5.25" style="38" customWidth="1"/>
    <col min="6920" max="7150" width="9" style="38"/>
    <col min="7151" max="7151" width="3.75" style="38" customWidth="1"/>
    <col min="7152" max="7152" width="10.375" style="38" customWidth="1"/>
    <col min="7153" max="7153" width="5" style="38" customWidth="1"/>
    <col min="7154" max="7154" width="9" style="38" customWidth="1"/>
    <col min="7155" max="7155" width="5.25" style="38" customWidth="1"/>
    <col min="7156" max="7156" width="5.75" style="38" customWidth="1"/>
    <col min="7157" max="7157" width="8.375" style="38" customWidth="1"/>
    <col min="7158" max="7158" width="7.375" style="38" customWidth="1"/>
    <col min="7159" max="7159" width="7.5" style="38" customWidth="1"/>
    <col min="7160" max="7160" width="6.25" style="38" customWidth="1"/>
    <col min="7161" max="7161" width="8.125" style="38" customWidth="1"/>
    <col min="7162" max="7162" width="9.125" style="38" customWidth="1"/>
    <col min="7163" max="7163" width="8.125" style="38" customWidth="1"/>
    <col min="7164" max="7164" width="7.5" style="38" customWidth="1"/>
    <col min="7165" max="7165" width="8.625" style="38" customWidth="1"/>
    <col min="7166" max="7166" width="10" style="38" customWidth="1"/>
    <col min="7167" max="7167" width="9.125" style="38" customWidth="1"/>
    <col min="7168" max="7170" width="7.75" style="38" customWidth="1"/>
    <col min="7171" max="7171" width="5.75" style="38" customWidth="1"/>
    <col min="7172" max="7172" width="7.75" style="38" customWidth="1"/>
    <col min="7173" max="7173" width="8.5" style="38" customWidth="1"/>
    <col min="7174" max="7174" width="11" style="38" customWidth="1"/>
    <col min="7175" max="7175" width="5.25" style="38" customWidth="1"/>
    <col min="7176" max="7406" width="9" style="38"/>
    <col min="7407" max="7407" width="3.75" style="38" customWidth="1"/>
    <col min="7408" max="7408" width="10.375" style="38" customWidth="1"/>
    <col min="7409" max="7409" width="5" style="38" customWidth="1"/>
    <col min="7410" max="7410" width="9" style="38" customWidth="1"/>
    <col min="7411" max="7411" width="5.25" style="38" customWidth="1"/>
    <col min="7412" max="7412" width="5.75" style="38" customWidth="1"/>
    <col min="7413" max="7413" width="8.375" style="38" customWidth="1"/>
    <col min="7414" max="7414" width="7.375" style="38" customWidth="1"/>
    <col min="7415" max="7415" width="7.5" style="38" customWidth="1"/>
    <col min="7416" max="7416" width="6.25" style="38" customWidth="1"/>
    <col min="7417" max="7417" width="8.125" style="38" customWidth="1"/>
    <col min="7418" max="7418" width="9.125" style="38" customWidth="1"/>
    <col min="7419" max="7419" width="8.125" style="38" customWidth="1"/>
    <col min="7420" max="7420" width="7.5" style="38" customWidth="1"/>
    <col min="7421" max="7421" width="8.625" style="38" customWidth="1"/>
    <col min="7422" max="7422" width="10" style="38" customWidth="1"/>
    <col min="7423" max="7423" width="9.125" style="38" customWidth="1"/>
    <col min="7424" max="7426" width="7.75" style="38" customWidth="1"/>
    <col min="7427" max="7427" width="5.75" style="38" customWidth="1"/>
    <col min="7428" max="7428" width="7.75" style="38" customWidth="1"/>
    <col min="7429" max="7429" width="8.5" style="38" customWidth="1"/>
    <col min="7430" max="7430" width="11" style="38" customWidth="1"/>
    <col min="7431" max="7431" width="5.25" style="38" customWidth="1"/>
    <col min="7432" max="7662" width="9" style="38"/>
    <col min="7663" max="7663" width="3.75" style="38" customWidth="1"/>
    <col min="7664" max="7664" width="10.375" style="38" customWidth="1"/>
    <col min="7665" max="7665" width="5" style="38" customWidth="1"/>
    <col min="7666" max="7666" width="9" style="38" customWidth="1"/>
    <col min="7667" max="7667" width="5.25" style="38" customWidth="1"/>
    <col min="7668" max="7668" width="5.75" style="38" customWidth="1"/>
    <col min="7669" max="7669" width="8.375" style="38" customWidth="1"/>
    <col min="7670" max="7670" width="7.375" style="38" customWidth="1"/>
    <col min="7671" max="7671" width="7.5" style="38" customWidth="1"/>
    <col min="7672" max="7672" width="6.25" style="38" customWidth="1"/>
    <col min="7673" max="7673" width="8.125" style="38" customWidth="1"/>
    <col min="7674" max="7674" width="9.125" style="38" customWidth="1"/>
    <col min="7675" max="7675" width="8.125" style="38" customWidth="1"/>
    <col min="7676" max="7676" width="7.5" style="38" customWidth="1"/>
    <col min="7677" max="7677" width="8.625" style="38" customWidth="1"/>
    <col min="7678" max="7678" width="10" style="38" customWidth="1"/>
    <col min="7679" max="7679" width="9.125" style="38" customWidth="1"/>
    <col min="7680" max="7682" width="7.75" style="38" customWidth="1"/>
    <col min="7683" max="7683" width="5.75" style="38" customWidth="1"/>
    <col min="7684" max="7684" width="7.75" style="38" customWidth="1"/>
    <col min="7685" max="7685" width="8.5" style="38" customWidth="1"/>
    <col min="7686" max="7686" width="11" style="38" customWidth="1"/>
    <col min="7687" max="7687" width="5.25" style="38" customWidth="1"/>
    <col min="7688" max="7918" width="9" style="38"/>
    <col min="7919" max="7919" width="3.75" style="38" customWidth="1"/>
    <col min="7920" max="7920" width="10.375" style="38" customWidth="1"/>
    <col min="7921" max="7921" width="5" style="38" customWidth="1"/>
    <col min="7922" max="7922" width="9" style="38" customWidth="1"/>
    <col min="7923" max="7923" width="5.25" style="38" customWidth="1"/>
    <col min="7924" max="7924" width="5.75" style="38" customWidth="1"/>
    <col min="7925" max="7925" width="8.375" style="38" customWidth="1"/>
    <col min="7926" max="7926" width="7.375" style="38" customWidth="1"/>
    <col min="7927" max="7927" width="7.5" style="38" customWidth="1"/>
    <col min="7928" max="7928" width="6.25" style="38" customWidth="1"/>
    <col min="7929" max="7929" width="8.125" style="38" customWidth="1"/>
    <col min="7930" max="7930" width="9.125" style="38" customWidth="1"/>
    <col min="7931" max="7931" width="8.125" style="38" customWidth="1"/>
    <col min="7932" max="7932" width="7.5" style="38" customWidth="1"/>
    <col min="7933" max="7933" width="8.625" style="38" customWidth="1"/>
    <col min="7934" max="7934" width="10" style="38" customWidth="1"/>
    <col min="7935" max="7935" width="9.125" style="38" customWidth="1"/>
    <col min="7936" max="7938" width="7.75" style="38" customWidth="1"/>
    <col min="7939" max="7939" width="5.75" style="38" customWidth="1"/>
    <col min="7940" max="7940" width="7.75" style="38" customWidth="1"/>
    <col min="7941" max="7941" width="8.5" style="38" customWidth="1"/>
    <col min="7942" max="7942" width="11" style="38" customWidth="1"/>
    <col min="7943" max="7943" width="5.25" style="38" customWidth="1"/>
    <col min="7944" max="8174" width="9" style="38"/>
    <col min="8175" max="8175" width="3.75" style="38" customWidth="1"/>
    <col min="8176" max="8176" width="10.375" style="38" customWidth="1"/>
    <col min="8177" max="8177" width="5" style="38" customWidth="1"/>
    <col min="8178" max="8178" width="9" style="38" customWidth="1"/>
    <col min="8179" max="8179" width="5.25" style="38" customWidth="1"/>
    <col min="8180" max="8180" width="5.75" style="38" customWidth="1"/>
    <col min="8181" max="8181" width="8.375" style="38" customWidth="1"/>
    <col min="8182" max="8182" width="7.375" style="38" customWidth="1"/>
    <col min="8183" max="8183" width="7.5" style="38" customWidth="1"/>
    <col min="8184" max="8184" width="6.25" style="38" customWidth="1"/>
    <col min="8185" max="8185" width="8.125" style="38" customWidth="1"/>
    <col min="8186" max="8186" width="9.125" style="38" customWidth="1"/>
    <col min="8187" max="8187" width="8.125" style="38" customWidth="1"/>
    <col min="8188" max="8188" width="7.5" style="38" customWidth="1"/>
    <col min="8189" max="8189" width="8.625" style="38" customWidth="1"/>
    <col min="8190" max="8190" width="10" style="38" customWidth="1"/>
    <col min="8191" max="8191" width="9.125" style="38" customWidth="1"/>
    <col min="8192" max="8194" width="7.75" style="38" customWidth="1"/>
    <col min="8195" max="8195" width="5.75" style="38" customWidth="1"/>
    <col min="8196" max="8196" width="7.75" style="38" customWidth="1"/>
    <col min="8197" max="8197" width="8.5" style="38" customWidth="1"/>
    <col min="8198" max="8198" width="11" style="38" customWidth="1"/>
    <col min="8199" max="8199" width="5.25" style="38" customWidth="1"/>
    <col min="8200" max="8430" width="9" style="38"/>
    <col min="8431" max="8431" width="3.75" style="38" customWidth="1"/>
    <col min="8432" max="8432" width="10.375" style="38" customWidth="1"/>
    <col min="8433" max="8433" width="5" style="38" customWidth="1"/>
    <col min="8434" max="8434" width="9" style="38" customWidth="1"/>
    <col min="8435" max="8435" width="5.25" style="38" customWidth="1"/>
    <col min="8436" max="8436" width="5.75" style="38" customWidth="1"/>
    <col min="8437" max="8437" width="8.375" style="38" customWidth="1"/>
    <col min="8438" max="8438" width="7.375" style="38" customWidth="1"/>
    <col min="8439" max="8439" width="7.5" style="38" customWidth="1"/>
    <col min="8440" max="8440" width="6.25" style="38" customWidth="1"/>
    <col min="8441" max="8441" width="8.125" style="38" customWidth="1"/>
    <col min="8442" max="8442" width="9.125" style="38" customWidth="1"/>
    <col min="8443" max="8443" width="8.125" style="38" customWidth="1"/>
    <col min="8444" max="8444" width="7.5" style="38" customWidth="1"/>
    <col min="8445" max="8445" width="8.625" style="38" customWidth="1"/>
    <col min="8446" max="8446" width="10" style="38" customWidth="1"/>
    <col min="8447" max="8447" width="9.125" style="38" customWidth="1"/>
    <col min="8448" max="8450" width="7.75" style="38" customWidth="1"/>
    <col min="8451" max="8451" width="5.75" style="38" customWidth="1"/>
    <col min="8452" max="8452" width="7.75" style="38" customWidth="1"/>
    <col min="8453" max="8453" width="8.5" style="38" customWidth="1"/>
    <col min="8454" max="8454" width="11" style="38" customWidth="1"/>
    <col min="8455" max="8455" width="5.25" style="38" customWidth="1"/>
    <col min="8456" max="8686" width="9" style="38"/>
    <col min="8687" max="8687" width="3.75" style="38" customWidth="1"/>
    <col min="8688" max="8688" width="10.375" style="38" customWidth="1"/>
    <col min="8689" max="8689" width="5" style="38" customWidth="1"/>
    <col min="8690" max="8690" width="9" style="38" customWidth="1"/>
    <col min="8691" max="8691" width="5.25" style="38" customWidth="1"/>
    <col min="8692" max="8692" width="5.75" style="38" customWidth="1"/>
    <col min="8693" max="8693" width="8.375" style="38" customWidth="1"/>
    <col min="8694" max="8694" width="7.375" style="38" customWidth="1"/>
    <col min="8695" max="8695" width="7.5" style="38" customWidth="1"/>
    <col min="8696" max="8696" width="6.25" style="38" customWidth="1"/>
    <col min="8697" max="8697" width="8.125" style="38" customWidth="1"/>
    <col min="8698" max="8698" width="9.125" style="38" customWidth="1"/>
    <col min="8699" max="8699" width="8.125" style="38" customWidth="1"/>
    <col min="8700" max="8700" width="7.5" style="38" customWidth="1"/>
    <col min="8701" max="8701" width="8.625" style="38" customWidth="1"/>
    <col min="8702" max="8702" width="10" style="38" customWidth="1"/>
    <col min="8703" max="8703" width="9.125" style="38" customWidth="1"/>
    <col min="8704" max="8706" width="7.75" style="38" customWidth="1"/>
    <col min="8707" max="8707" width="5.75" style="38" customWidth="1"/>
    <col min="8708" max="8708" width="7.75" style="38" customWidth="1"/>
    <col min="8709" max="8709" width="8.5" style="38" customWidth="1"/>
    <col min="8710" max="8710" width="11" style="38" customWidth="1"/>
    <col min="8711" max="8711" width="5.25" style="38" customWidth="1"/>
    <col min="8712" max="8942" width="9" style="38"/>
    <col min="8943" max="8943" width="3.75" style="38" customWidth="1"/>
    <col min="8944" max="8944" width="10.375" style="38" customWidth="1"/>
    <col min="8945" max="8945" width="5" style="38" customWidth="1"/>
    <col min="8946" max="8946" width="9" style="38" customWidth="1"/>
    <col min="8947" max="8947" width="5.25" style="38" customWidth="1"/>
    <col min="8948" max="8948" width="5.75" style="38" customWidth="1"/>
    <col min="8949" max="8949" width="8.375" style="38" customWidth="1"/>
    <col min="8950" max="8950" width="7.375" style="38" customWidth="1"/>
    <col min="8951" max="8951" width="7.5" style="38" customWidth="1"/>
    <col min="8952" max="8952" width="6.25" style="38" customWidth="1"/>
    <col min="8953" max="8953" width="8.125" style="38" customWidth="1"/>
    <col min="8954" max="8954" width="9.125" style="38" customWidth="1"/>
    <col min="8955" max="8955" width="8.125" style="38" customWidth="1"/>
    <col min="8956" max="8956" width="7.5" style="38" customWidth="1"/>
    <col min="8957" max="8957" width="8.625" style="38" customWidth="1"/>
    <col min="8958" max="8958" width="10" style="38" customWidth="1"/>
    <col min="8959" max="8959" width="9.125" style="38" customWidth="1"/>
    <col min="8960" max="8962" width="7.75" style="38" customWidth="1"/>
    <col min="8963" max="8963" width="5.75" style="38" customWidth="1"/>
    <col min="8964" max="8964" width="7.75" style="38" customWidth="1"/>
    <col min="8965" max="8965" width="8.5" style="38" customWidth="1"/>
    <col min="8966" max="8966" width="11" style="38" customWidth="1"/>
    <col min="8967" max="8967" width="5.25" style="38" customWidth="1"/>
    <col min="8968" max="9198" width="9" style="38"/>
    <col min="9199" max="9199" width="3.75" style="38" customWidth="1"/>
    <col min="9200" max="9200" width="10.375" style="38" customWidth="1"/>
    <col min="9201" max="9201" width="5" style="38" customWidth="1"/>
    <col min="9202" max="9202" width="9" style="38" customWidth="1"/>
    <col min="9203" max="9203" width="5.25" style="38" customWidth="1"/>
    <col min="9204" max="9204" width="5.75" style="38" customWidth="1"/>
    <col min="9205" max="9205" width="8.375" style="38" customWidth="1"/>
    <col min="9206" max="9206" width="7.375" style="38" customWidth="1"/>
    <col min="9207" max="9207" width="7.5" style="38" customWidth="1"/>
    <col min="9208" max="9208" width="6.25" style="38" customWidth="1"/>
    <col min="9209" max="9209" width="8.125" style="38" customWidth="1"/>
    <col min="9210" max="9210" width="9.125" style="38" customWidth="1"/>
    <col min="9211" max="9211" width="8.125" style="38" customWidth="1"/>
    <col min="9212" max="9212" width="7.5" style="38" customWidth="1"/>
    <col min="9213" max="9213" width="8.625" style="38" customWidth="1"/>
    <col min="9214" max="9214" width="10" style="38" customWidth="1"/>
    <col min="9215" max="9215" width="9.125" style="38" customWidth="1"/>
    <col min="9216" max="9218" width="7.75" style="38" customWidth="1"/>
    <col min="9219" max="9219" width="5.75" style="38" customWidth="1"/>
    <col min="9220" max="9220" width="7.75" style="38" customWidth="1"/>
    <col min="9221" max="9221" width="8.5" style="38" customWidth="1"/>
    <col min="9222" max="9222" width="11" style="38" customWidth="1"/>
    <col min="9223" max="9223" width="5.25" style="38" customWidth="1"/>
    <col min="9224" max="9454" width="9" style="38"/>
    <col min="9455" max="9455" width="3.75" style="38" customWidth="1"/>
    <col min="9456" max="9456" width="10.375" style="38" customWidth="1"/>
    <col min="9457" max="9457" width="5" style="38" customWidth="1"/>
    <col min="9458" max="9458" width="9" style="38" customWidth="1"/>
    <col min="9459" max="9459" width="5.25" style="38" customWidth="1"/>
    <col min="9460" max="9460" width="5.75" style="38" customWidth="1"/>
    <col min="9461" max="9461" width="8.375" style="38" customWidth="1"/>
    <col min="9462" max="9462" width="7.375" style="38" customWidth="1"/>
    <col min="9463" max="9463" width="7.5" style="38" customWidth="1"/>
    <col min="9464" max="9464" width="6.25" style="38" customWidth="1"/>
    <col min="9465" max="9465" width="8.125" style="38" customWidth="1"/>
    <col min="9466" max="9466" width="9.125" style="38" customWidth="1"/>
    <col min="9467" max="9467" width="8.125" style="38" customWidth="1"/>
    <col min="9468" max="9468" width="7.5" style="38" customWidth="1"/>
    <col min="9469" max="9469" width="8.625" style="38" customWidth="1"/>
    <col min="9470" max="9470" width="10" style="38" customWidth="1"/>
    <col min="9471" max="9471" width="9.125" style="38" customWidth="1"/>
    <col min="9472" max="9474" width="7.75" style="38" customWidth="1"/>
    <col min="9475" max="9475" width="5.75" style="38" customWidth="1"/>
    <col min="9476" max="9476" width="7.75" style="38" customWidth="1"/>
    <col min="9477" max="9477" width="8.5" style="38" customWidth="1"/>
    <col min="9478" max="9478" width="11" style="38" customWidth="1"/>
    <col min="9479" max="9479" width="5.25" style="38" customWidth="1"/>
    <col min="9480" max="9710" width="9" style="38"/>
    <col min="9711" max="9711" width="3.75" style="38" customWidth="1"/>
    <col min="9712" max="9712" width="10.375" style="38" customWidth="1"/>
    <col min="9713" max="9713" width="5" style="38" customWidth="1"/>
    <col min="9714" max="9714" width="9" style="38" customWidth="1"/>
    <col min="9715" max="9715" width="5.25" style="38" customWidth="1"/>
    <col min="9716" max="9716" width="5.75" style="38" customWidth="1"/>
    <col min="9717" max="9717" width="8.375" style="38" customWidth="1"/>
    <col min="9718" max="9718" width="7.375" style="38" customWidth="1"/>
    <col min="9719" max="9719" width="7.5" style="38" customWidth="1"/>
    <col min="9720" max="9720" width="6.25" style="38" customWidth="1"/>
    <col min="9721" max="9721" width="8.125" style="38" customWidth="1"/>
    <col min="9722" max="9722" width="9.125" style="38" customWidth="1"/>
    <col min="9723" max="9723" width="8.125" style="38" customWidth="1"/>
    <col min="9724" max="9724" width="7.5" style="38" customWidth="1"/>
    <col min="9725" max="9725" width="8.625" style="38" customWidth="1"/>
    <col min="9726" max="9726" width="10" style="38" customWidth="1"/>
    <col min="9727" max="9727" width="9.125" style="38" customWidth="1"/>
    <col min="9728" max="9730" width="7.75" style="38" customWidth="1"/>
    <col min="9731" max="9731" width="5.75" style="38" customWidth="1"/>
    <col min="9732" max="9732" width="7.75" style="38" customWidth="1"/>
    <col min="9733" max="9733" width="8.5" style="38" customWidth="1"/>
    <col min="9734" max="9734" width="11" style="38" customWidth="1"/>
    <col min="9735" max="9735" width="5.25" style="38" customWidth="1"/>
    <col min="9736" max="9966" width="9" style="38"/>
    <col min="9967" max="9967" width="3.75" style="38" customWidth="1"/>
    <col min="9968" max="9968" width="10.375" style="38" customWidth="1"/>
    <col min="9969" max="9969" width="5" style="38" customWidth="1"/>
    <col min="9970" max="9970" width="9" style="38" customWidth="1"/>
    <col min="9971" max="9971" width="5.25" style="38" customWidth="1"/>
    <col min="9972" max="9972" width="5.75" style="38" customWidth="1"/>
    <col min="9973" max="9973" width="8.375" style="38" customWidth="1"/>
    <col min="9974" max="9974" width="7.375" style="38" customWidth="1"/>
    <col min="9975" max="9975" width="7.5" style="38" customWidth="1"/>
    <col min="9976" max="9976" width="6.25" style="38" customWidth="1"/>
    <col min="9977" max="9977" width="8.125" style="38" customWidth="1"/>
    <col min="9978" max="9978" width="9.125" style="38" customWidth="1"/>
    <col min="9979" max="9979" width="8.125" style="38" customWidth="1"/>
    <col min="9980" max="9980" width="7.5" style="38" customWidth="1"/>
    <col min="9981" max="9981" width="8.625" style="38" customWidth="1"/>
    <col min="9982" max="9982" width="10" style="38" customWidth="1"/>
    <col min="9983" max="9983" width="9.125" style="38" customWidth="1"/>
    <col min="9984" max="9986" width="7.75" style="38" customWidth="1"/>
    <col min="9987" max="9987" width="5.75" style="38" customWidth="1"/>
    <col min="9988" max="9988" width="7.75" style="38" customWidth="1"/>
    <col min="9989" max="9989" width="8.5" style="38" customWidth="1"/>
    <col min="9990" max="9990" width="11" style="38" customWidth="1"/>
    <col min="9991" max="9991" width="5.25" style="38" customWidth="1"/>
    <col min="9992" max="10222" width="9" style="38"/>
    <col min="10223" max="10223" width="3.75" style="38" customWidth="1"/>
    <col min="10224" max="10224" width="10.375" style="38" customWidth="1"/>
    <col min="10225" max="10225" width="5" style="38" customWidth="1"/>
    <col min="10226" max="10226" width="9" style="38" customWidth="1"/>
    <col min="10227" max="10227" width="5.25" style="38" customWidth="1"/>
    <col min="10228" max="10228" width="5.75" style="38" customWidth="1"/>
    <col min="10229" max="10229" width="8.375" style="38" customWidth="1"/>
    <col min="10230" max="10230" width="7.375" style="38" customWidth="1"/>
    <col min="10231" max="10231" width="7.5" style="38" customWidth="1"/>
    <col min="10232" max="10232" width="6.25" style="38" customWidth="1"/>
    <col min="10233" max="10233" width="8.125" style="38" customWidth="1"/>
    <col min="10234" max="10234" width="9.125" style="38" customWidth="1"/>
    <col min="10235" max="10235" width="8.125" style="38" customWidth="1"/>
    <col min="10236" max="10236" width="7.5" style="38" customWidth="1"/>
    <col min="10237" max="10237" width="8.625" style="38" customWidth="1"/>
    <col min="10238" max="10238" width="10" style="38" customWidth="1"/>
    <col min="10239" max="10239" width="9.125" style="38" customWidth="1"/>
    <col min="10240" max="10242" width="7.75" style="38" customWidth="1"/>
    <col min="10243" max="10243" width="5.75" style="38" customWidth="1"/>
    <col min="10244" max="10244" width="7.75" style="38" customWidth="1"/>
    <col min="10245" max="10245" width="8.5" style="38" customWidth="1"/>
    <col min="10246" max="10246" width="11" style="38" customWidth="1"/>
    <col min="10247" max="10247" width="5.25" style="38" customWidth="1"/>
    <col min="10248" max="10478" width="9" style="38"/>
    <col min="10479" max="10479" width="3.75" style="38" customWidth="1"/>
    <col min="10480" max="10480" width="10.375" style="38" customWidth="1"/>
    <col min="10481" max="10481" width="5" style="38" customWidth="1"/>
    <col min="10482" max="10482" width="9" style="38" customWidth="1"/>
    <col min="10483" max="10483" width="5.25" style="38" customWidth="1"/>
    <col min="10484" max="10484" width="5.75" style="38" customWidth="1"/>
    <col min="10485" max="10485" width="8.375" style="38" customWidth="1"/>
    <col min="10486" max="10486" width="7.375" style="38" customWidth="1"/>
    <col min="10487" max="10487" width="7.5" style="38" customWidth="1"/>
    <col min="10488" max="10488" width="6.25" style="38" customWidth="1"/>
    <col min="10489" max="10489" width="8.125" style="38" customWidth="1"/>
    <col min="10490" max="10490" width="9.125" style="38" customWidth="1"/>
    <col min="10491" max="10491" width="8.125" style="38" customWidth="1"/>
    <col min="10492" max="10492" width="7.5" style="38" customWidth="1"/>
    <col min="10493" max="10493" width="8.625" style="38" customWidth="1"/>
    <col min="10494" max="10494" width="10" style="38" customWidth="1"/>
    <col min="10495" max="10495" width="9.125" style="38" customWidth="1"/>
    <col min="10496" max="10498" width="7.75" style="38" customWidth="1"/>
    <col min="10499" max="10499" width="5.75" style="38" customWidth="1"/>
    <col min="10500" max="10500" width="7.75" style="38" customWidth="1"/>
    <col min="10501" max="10501" width="8.5" style="38" customWidth="1"/>
    <col min="10502" max="10502" width="11" style="38" customWidth="1"/>
    <col min="10503" max="10503" width="5.25" style="38" customWidth="1"/>
    <col min="10504" max="10734" width="9" style="38"/>
    <col min="10735" max="10735" width="3.75" style="38" customWidth="1"/>
    <col min="10736" max="10736" width="10.375" style="38" customWidth="1"/>
    <col min="10737" max="10737" width="5" style="38" customWidth="1"/>
    <col min="10738" max="10738" width="9" style="38" customWidth="1"/>
    <col min="10739" max="10739" width="5.25" style="38" customWidth="1"/>
    <col min="10740" max="10740" width="5.75" style="38" customWidth="1"/>
    <col min="10741" max="10741" width="8.375" style="38" customWidth="1"/>
    <col min="10742" max="10742" width="7.375" style="38" customWidth="1"/>
    <col min="10743" max="10743" width="7.5" style="38" customWidth="1"/>
    <col min="10744" max="10744" width="6.25" style="38" customWidth="1"/>
    <col min="10745" max="10745" width="8.125" style="38" customWidth="1"/>
    <col min="10746" max="10746" width="9.125" style="38" customWidth="1"/>
    <col min="10747" max="10747" width="8.125" style="38" customWidth="1"/>
    <col min="10748" max="10748" width="7.5" style="38" customWidth="1"/>
    <col min="10749" max="10749" width="8.625" style="38" customWidth="1"/>
    <col min="10750" max="10750" width="10" style="38" customWidth="1"/>
    <col min="10751" max="10751" width="9.125" style="38" customWidth="1"/>
    <col min="10752" max="10754" width="7.75" style="38" customWidth="1"/>
    <col min="10755" max="10755" width="5.75" style="38" customWidth="1"/>
    <col min="10756" max="10756" width="7.75" style="38" customWidth="1"/>
    <col min="10757" max="10757" width="8.5" style="38" customWidth="1"/>
    <col min="10758" max="10758" width="11" style="38" customWidth="1"/>
    <col min="10759" max="10759" width="5.25" style="38" customWidth="1"/>
    <col min="10760" max="10990" width="9" style="38"/>
    <col min="10991" max="10991" width="3.75" style="38" customWidth="1"/>
    <col min="10992" max="10992" width="10.375" style="38" customWidth="1"/>
    <col min="10993" max="10993" width="5" style="38" customWidth="1"/>
    <col min="10994" max="10994" width="9" style="38" customWidth="1"/>
    <col min="10995" max="10995" width="5.25" style="38" customWidth="1"/>
    <col min="10996" max="10996" width="5.75" style="38" customWidth="1"/>
    <col min="10997" max="10997" width="8.375" style="38" customWidth="1"/>
    <col min="10998" max="10998" width="7.375" style="38" customWidth="1"/>
    <col min="10999" max="10999" width="7.5" style="38" customWidth="1"/>
    <col min="11000" max="11000" width="6.25" style="38" customWidth="1"/>
    <col min="11001" max="11001" width="8.125" style="38" customWidth="1"/>
    <col min="11002" max="11002" width="9.125" style="38" customWidth="1"/>
    <col min="11003" max="11003" width="8.125" style="38" customWidth="1"/>
    <col min="11004" max="11004" width="7.5" style="38" customWidth="1"/>
    <col min="11005" max="11005" width="8.625" style="38" customWidth="1"/>
    <col min="11006" max="11006" width="10" style="38" customWidth="1"/>
    <col min="11007" max="11007" width="9.125" style="38" customWidth="1"/>
    <col min="11008" max="11010" width="7.75" style="38" customWidth="1"/>
    <col min="11011" max="11011" width="5.75" style="38" customWidth="1"/>
    <col min="11012" max="11012" width="7.75" style="38" customWidth="1"/>
    <col min="11013" max="11013" width="8.5" style="38" customWidth="1"/>
    <col min="11014" max="11014" width="11" style="38" customWidth="1"/>
    <col min="11015" max="11015" width="5.25" style="38" customWidth="1"/>
    <col min="11016" max="11246" width="9" style="38"/>
    <col min="11247" max="11247" width="3.75" style="38" customWidth="1"/>
    <col min="11248" max="11248" width="10.375" style="38" customWidth="1"/>
    <col min="11249" max="11249" width="5" style="38" customWidth="1"/>
    <col min="11250" max="11250" width="9" style="38" customWidth="1"/>
    <col min="11251" max="11251" width="5.25" style="38" customWidth="1"/>
    <col min="11252" max="11252" width="5.75" style="38" customWidth="1"/>
    <col min="11253" max="11253" width="8.375" style="38" customWidth="1"/>
    <col min="11254" max="11254" width="7.375" style="38" customWidth="1"/>
    <col min="11255" max="11255" width="7.5" style="38" customWidth="1"/>
    <col min="11256" max="11256" width="6.25" style="38" customWidth="1"/>
    <col min="11257" max="11257" width="8.125" style="38" customWidth="1"/>
    <col min="11258" max="11258" width="9.125" style="38" customWidth="1"/>
    <col min="11259" max="11259" width="8.125" style="38" customWidth="1"/>
    <col min="11260" max="11260" width="7.5" style="38" customWidth="1"/>
    <col min="11261" max="11261" width="8.625" style="38" customWidth="1"/>
    <col min="11262" max="11262" width="10" style="38" customWidth="1"/>
    <col min="11263" max="11263" width="9.125" style="38" customWidth="1"/>
    <col min="11264" max="11266" width="7.75" style="38" customWidth="1"/>
    <col min="11267" max="11267" width="5.75" style="38" customWidth="1"/>
    <col min="11268" max="11268" width="7.75" style="38" customWidth="1"/>
    <col min="11269" max="11269" width="8.5" style="38" customWidth="1"/>
    <col min="11270" max="11270" width="11" style="38" customWidth="1"/>
    <col min="11271" max="11271" width="5.25" style="38" customWidth="1"/>
    <col min="11272" max="11502" width="9" style="38"/>
    <col min="11503" max="11503" width="3.75" style="38" customWidth="1"/>
    <col min="11504" max="11504" width="10.375" style="38" customWidth="1"/>
    <col min="11505" max="11505" width="5" style="38" customWidth="1"/>
    <col min="11506" max="11506" width="9" style="38" customWidth="1"/>
    <col min="11507" max="11507" width="5.25" style="38" customWidth="1"/>
    <col min="11508" max="11508" width="5.75" style="38" customWidth="1"/>
    <col min="11509" max="11509" width="8.375" style="38" customWidth="1"/>
    <col min="11510" max="11510" width="7.375" style="38" customWidth="1"/>
    <col min="11511" max="11511" width="7.5" style="38" customWidth="1"/>
    <col min="11512" max="11512" width="6.25" style="38" customWidth="1"/>
    <col min="11513" max="11513" width="8.125" style="38" customWidth="1"/>
    <col min="11514" max="11514" width="9.125" style="38" customWidth="1"/>
    <col min="11515" max="11515" width="8.125" style="38" customWidth="1"/>
    <col min="11516" max="11516" width="7.5" style="38" customWidth="1"/>
    <col min="11517" max="11517" width="8.625" style="38" customWidth="1"/>
    <col min="11518" max="11518" width="10" style="38" customWidth="1"/>
    <col min="11519" max="11519" width="9.125" style="38" customWidth="1"/>
    <col min="11520" max="11522" width="7.75" style="38" customWidth="1"/>
    <col min="11523" max="11523" width="5.75" style="38" customWidth="1"/>
    <col min="11524" max="11524" width="7.75" style="38" customWidth="1"/>
    <col min="11525" max="11525" width="8.5" style="38" customWidth="1"/>
    <col min="11526" max="11526" width="11" style="38" customWidth="1"/>
    <col min="11527" max="11527" width="5.25" style="38" customWidth="1"/>
    <col min="11528" max="11758" width="9" style="38"/>
    <col min="11759" max="11759" width="3.75" style="38" customWidth="1"/>
    <col min="11760" max="11760" width="10.375" style="38" customWidth="1"/>
    <col min="11761" max="11761" width="5" style="38" customWidth="1"/>
    <col min="11762" max="11762" width="9" style="38" customWidth="1"/>
    <col min="11763" max="11763" width="5.25" style="38" customWidth="1"/>
    <col min="11764" max="11764" width="5.75" style="38" customWidth="1"/>
    <col min="11765" max="11765" width="8.375" style="38" customWidth="1"/>
    <col min="11766" max="11766" width="7.375" style="38" customWidth="1"/>
    <col min="11767" max="11767" width="7.5" style="38" customWidth="1"/>
    <col min="11768" max="11768" width="6.25" style="38" customWidth="1"/>
    <col min="11769" max="11769" width="8.125" style="38" customWidth="1"/>
    <col min="11770" max="11770" width="9.125" style="38" customWidth="1"/>
    <col min="11771" max="11771" width="8.125" style="38" customWidth="1"/>
    <col min="11772" max="11772" width="7.5" style="38" customWidth="1"/>
    <col min="11773" max="11773" width="8.625" style="38" customWidth="1"/>
    <col min="11774" max="11774" width="10" style="38" customWidth="1"/>
    <col min="11775" max="11775" width="9.125" style="38" customWidth="1"/>
    <col min="11776" max="11778" width="7.75" style="38" customWidth="1"/>
    <col min="11779" max="11779" width="5.75" style="38" customWidth="1"/>
    <col min="11780" max="11780" width="7.75" style="38" customWidth="1"/>
    <col min="11781" max="11781" width="8.5" style="38" customWidth="1"/>
    <col min="11782" max="11782" width="11" style="38" customWidth="1"/>
    <col min="11783" max="11783" width="5.25" style="38" customWidth="1"/>
    <col min="11784" max="12014" width="9" style="38"/>
    <col min="12015" max="12015" width="3.75" style="38" customWidth="1"/>
    <col min="12016" max="12016" width="10.375" style="38" customWidth="1"/>
    <col min="12017" max="12017" width="5" style="38" customWidth="1"/>
    <col min="12018" max="12018" width="9" style="38" customWidth="1"/>
    <col min="12019" max="12019" width="5.25" style="38" customWidth="1"/>
    <col min="12020" max="12020" width="5.75" style="38" customWidth="1"/>
    <col min="12021" max="12021" width="8.375" style="38" customWidth="1"/>
    <col min="12022" max="12022" width="7.375" style="38" customWidth="1"/>
    <col min="12023" max="12023" width="7.5" style="38" customWidth="1"/>
    <col min="12024" max="12024" width="6.25" style="38" customWidth="1"/>
    <col min="12025" max="12025" width="8.125" style="38" customWidth="1"/>
    <col min="12026" max="12026" width="9.125" style="38" customWidth="1"/>
    <col min="12027" max="12027" width="8.125" style="38" customWidth="1"/>
    <col min="12028" max="12028" width="7.5" style="38" customWidth="1"/>
    <col min="12029" max="12029" width="8.625" style="38" customWidth="1"/>
    <col min="12030" max="12030" width="10" style="38" customWidth="1"/>
    <col min="12031" max="12031" width="9.125" style="38" customWidth="1"/>
    <col min="12032" max="12034" width="7.75" style="38" customWidth="1"/>
    <col min="12035" max="12035" width="5.75" style="38" customWidth="1"/>
    <col min="12036" max="12036" width="7.75" style="38" customWidth="1"/>
    <col min="12037" max="12037" width="8.5" style="38" customWidth="1"/>
    <col min="12038" max="12038" width="11" style="38" customWidth="1"/>
    <col min="12039" max="12039" width="5.25" style="38" customWidth="1"/>
    <col min="12040" max="12270" width="9" style="38"/>
    <col min="12271" max="12271" width="3.75" style="38" customWidth="1"/>
    <col min="12272" max="12272" width="10.375" style="38" customWidth="1"/>
    <col min="12273" max="12273" width="5" style="38" customWidth="1"/>
    <col min="12274" max="12274" width="9" style="38" customWidth="1"/>
    <col min="12275" max="12275" width="5.25" style="38" customWidth="1"/>
    <col min="12276" max="12276" width="5.75" style="38" customWidth="1"/>
    <col min="12277" max="12277" width="8.375" style="38" customWidth="1"/>
    <col min="12278" max="12278" width="7.375" style="38" customWidth="1"/>
    <col min="12279" max="12279" width="7.5" style="38" customWidth="1"/>
    <col min="12280" max="12280" width="6.25" style="38" customWidth="1"/>
    <col min="12281" max="12281" width="8.125" style="38" customWidth="1"/>
    <col min="12282" max="12282" width="9.125" style="38" customWidth="1"/>
    <col min="12283" max="12283" width="8.125" style="38" customWidth="1"/>
    <col min="12284" max="12284" width="7.5" style="38" customWidth="1"/>
    <col min="12285" max="12285" width="8.625" style="38" customWidth="1"/>
    <col min="12286" max="12286" width="10" style="38" customWidth="1"/>
    <col min="12287" max="12287" width="9.125" style="38" customWidth="1"/>
    <col min="12288" max="12290" width="7.75" style="38" customWidth="1"/>
    <col min="12291" max="12291" width="5.75" style="38" customWidth="1"/>
    <col min="12292" max="12292" width="7.75" style="38" customWidth="1"/>
    <col min="12293" max="12293" width="8.5" style="38" customWidth="1"/>
    <col min="12294" max="12294" width="11" style="38" customWidth="1"/>
    <col min="12295" max="12295" width="5.25" style="38" customWidth="1"/>
    <col min="12296" max="12526" width="9" style="38"/>
    <col min="12527" max="12527" width="3.75" style="38" customWidth="1"/>
    <col min="12528" max="12528" width="10.375" style="38" customWidth="1"/>
    <col min="12529" max="12529" width="5" style="38" customWidth="1"/>
    <col min="12530" max="12530" width="9" style="38" customWidth="1"/>
    <col min="12531" max="12531" width="5.25" style="38" customWidth="1"/>
    <col min="12532" max="12532" width="5.75" style="38" customWidth="1"/>
    <col min="12533" max="12533" width="8.375" style="38" customWidth="1"/>
    <col min="12534" max="12534" width="7.375" style="38" customWidth="1"/>
    <col min="12535" max="12535" width="7.5" style="38" customWidth="1"/>
    <col min="12536" max="12536" width="6.25" style="38" customWidth="1"/>
    <col min="12537" max="12537" width="8.125" style="38" customWidth="1"/>
    <col min="12538" max="12538" width="9.125" style="38" customWidth="1"/>
    <col min="12539" max="12539" width="8.125" style="38" customWidth="1"/>
    <col min="12540" max="12540" width="7.5" style="38" customWidth="1"/>
    <col min="12541" max="12541" width="8.625" style="38" customWidth="1"/>
    <col min="12542" max="12542" width="10" style="38" customWidth="1"/>
    <col min="12543" max="12543" width="9.125" style="38" customWidth="1"/>
    <col min="12544" max="12546" width="7.75" style="38" customWidth="1"/>
    <col min="12547" max="12547" width="5.75" style="38" customWidth="1"/>
    <col min="12548" max="12548" width="7.75" style="38" customWidth="1"/>
    <col min="12549" max="12549" width="8.5" style="38" customWidth="1"/>
    <col min="12550" max="12550" width="11" style="38" customWidth="1"/>
    <col min="12551" max="12551" width="5.25" style="38" customWidth="1"/>
    <col min="12552" max="12782" width="9" style="38"/>
    <col min="12783" max="12783" width="3.75" style="38" customWidth="1"/>
    <col min="12784" max="12784" width="10.375" style="38" customWidth="1"/>
    <col min="12785" max="12785" width="5" style="38" customWidth="1"/>
    <col min="12786" max="12786" width="9" style="38" customWidth="1"/>
    <col min="12787" max="12787" width="5.25" style="38" customWidth="1"/>
    <col min="12788" max="12788" width="5.75" style="38" customWidth="1"/>
    <col min="12789" max="12789" width="8.375" style="38" customWidth="1"/>
    <col min="12790" max="12790" width="7.375" style="38" customWidth="1"/>
    <col min="12791" max="12791" width="7.5" style="38" customWidth="1"/>
    <col min="12792" max="12792" width="6.25" style="38" customWidth="1"/>
    <col min="12793" max="12793" width="8.125" style="38" customWidth="1"/>
    <col min="12794" max="12794" width="9.125" style="38" customWidth="1"/>
    <col min="12795" max="12795" width="8.125" style="38" customWidth="1"/>
    <col min="12796" max="12796" width="7.5" style="38" customWidth="1"/>
    <col min="12797" max="12797" width="8.625" style="38" customWidth="1"/>
    <col min="12798" max="12798" width="10" style="38" customWidth="1"/>
    <col min="12799" max="12799" width="9.125" style="38" customWidth="1"/>
    <col min="12800" max="12802" width="7.75" style="38" customWidth="1"/>
    <col min="12803" max="12803" width="5.75" style="38" customWidth="1"/>
    <col min="12804" max="12804" width="7.75" style="38" customWidth="1"/>
    <col min="12805" max="12805" width="8.5" style="38" customWidth="1"/>
    <col min="12806" max="12806" width="11" style="38" customWidth="1"/>
    <col min="12807" max="12807" width="5.25" style="38" customWidth="1"/>
    <col min="12808" max="13038" width="9" style="38"/>
    <col min="13039" max="13039" width="3.75" style="38" customWidth="1"/>
    <col min="13040" max="13040" width="10.375" style="38" customWidth="1"/>
    <col min="13041" max="13041" width="5" style="38" customWidth="1"/>
    <col min="13042" max="13042" width="9" style="38" customWidth="1"/>
    <col min="13043" max="13043" width="5.25" style="38" customWidth="1"/>
    <col min="13044" max="13044" width="5.75" style="38" customWidth="1"/>
    <col min="13045" max="13045" width="8.375" style="38" customWidth="1"/>
    <col min="13046" max="13046" width="7.375" style="38" customWidth="1"/>
    <col min="13047" max="13047" width="7.5" style="38" customWidth="1"/>
    <col min="13048" max="13048" width="6.25" style="38" customWidth="1"/>
    <col min="13049" max="13049" width="8.125" style="38" customWidth="1"/>
    <col min="13050" max="13050" width="9.125" style="38" customWidth="1"/>
    <col min="13051" max="13051" width="8.125" style="38" customWidth="1"/>
    <col min="13052" max="13052" width="7.5" style="38" customWidth="1"/>
    <col min="13053" max="13053" width="8.625" style="38" customWidth="1"/>
    <col min="13054" max="13054" width="10" style="38" customWidth="1"/>
    <col min="13055" max="13055" width="9.125" style="38" customWidth="1"/>
    <col min="13056" max="13058" width="7.75" style="38" customWidth="1"/>
    <col min="13059" max="13059" width="5.75" style="38" customWidth="1"/>
    <col min="13060" max="13060" width="7.75" style="38" customWidth="1"/>
    <col min="13061" max="13061" width="8.5" style="38" customWidth="1"/>
    <col min="13062" max="13062" width="11" style="38" customWidth="1"/>
    <col min="13063" max="13063" width="5.25" style="38" customWidth="1"/>
    <col min="13064" max="13294" width="9" style="38"/>
    <col min="13295" max="13295" width="3.75" style="38" customWidth="1"/>
    <col min="13296" max="13296" width="10.375" style="38" customWidth="1"/>
    <col min="13297" max="13297" width="5" style="38" customWidth="1"/>
    <col min="13298" max="13298" width="9" style="38" customWidth="1"/>
    <col min="13299" max="13299" width="5.25" style="38" customWidth="1"/>
    <col min="13300" max="13300" width="5.75" style="38" customWidth="1"/>
    <col min="13301" max="13301" width="8.375" style="38" customWidth="1"/>
    <col min="13302" max="13302" width="7.375" style="38" customWidth="1"/>
    <col min="13303" max="13303" width="7.5" style="38" customWidth="1"/>
    <col min="13304" max="13304" width="6.25" style="38" customWidth="1"/>
    <col min="13305" max="13305" width="8.125" style="38" customWidth="1"/>
    <col min="13306" max="13306" width="9.125" style="38" customWidth="1"/>
    <col min="13307" max="13307" width="8.125" style="38" customWidth="1"/>
    <col min="13308" max="13308" width="7.5" style="38" customWidth="1"/>
    <col min="13309" max="13309" width="8.625" style="38" customWidth="1"/>
    <col min="13310" max="13310" width="10" style="38" customWidth="1"/>
    <col min="13311" max="13311" width="9.125" style="38" customWidth="1"/>
    <col min="13312" max="13314" width="7.75" style="38" customWidth="1"/>
    <col min="13315" max="13315" width="5.75" style="38" customWidth="1"/>
    <col min="13316" max="13316" width="7.75" style="38" customWidth="1"/>
    <col min="13317" max="13317" width="8.5" style="38" customWidth="1"/>
    <col min="13318" max="13318" width="11" style="38" customWidth="1"/>
    <col min="13319" max="13319" width="5.25" style="38" customWidth="1"/>
    <col min="13320" max="13550" width="9" style="38"/>
    <col min="13551" max="13551" width="3.75" style="38" customWidth="1"/>
    <col min="13552" max="13552" width="10.375" style="38" customWidth="1"/>
    <col min="13553" max="13553" width="5" style="38" customWidth="1"/>
    <col min="13554" max="13554" width="9" style="38" customWidth="1"/>
    <col min="13555" max="13555" width="5.25" style="38" customWidth="1"/>
    <col min="13556" max="13556" width="5.75" style="38" customWidth="1"/>
    <col min="13557" max="13557" width="8.375" style="38" customWidth="1"/>
    <col min="13558" max="13558" width="7.375" style="38" customWidth="1"/>
    <col min="13559" max="13559" width="7.5" style="38" customWidth="1"/>
    <col min="13560" max="13560" width="6.25" style="38" customWidth="1"/>
    <col min="13561" max="13561" width="8.125" style="38" customWidth="1"/>
    <col min="13562" max="13562" width="9.125" style="38" customWidth="1"/>
    <col min="13563" max="13563" width="8.125" style="38" customWidth="1"/>
    <col min="13564" max="13564" width="7.5" style="38" customWidth="1"/>
    <col min="13565" max="13565" width="8.625" style="38" customWidth="1"/>
    <col min="13566" max="13566" width="10" style="38" customWidth="1"/>
    <col min="13567" max="13567" width="9.125" style="38" customWidth="1"/>
    <col min="13568" max="13570" width="7.75" style="38" customWidth="1"/>
    <col min="13571" max="13571" width="5.75" style="38" customWidth="1"/>
    <col min="13572" max="13572" width="7.75" style="38" customWidth="1"/>
    <col min="13573" max="13573" width="8.5" style="38" customWidth="1"/>
    <col min="13574" max="13574" width="11" style="38" customWidth="1"/>
    <col min="13575" max="13575" width="5.25" style="38" customWidth="1"/>
    <col min="13576" max="13806" width="9" style="38"/>
    <col min="13807" max="13807" width="3.75" style="38" customWidth="1"/>
    <col min="13808" max="13808" width="10.375" style="38" customWidth="1"/>
    <col min="13809" max="13809" width="5" style="38" customWidth="1"/>
    <col min="13810" max="13810" width="9" style="38" customWidth="1"/>
    <col min="13811" max="13811" width="5.25" style="38" customWidth="1"/>
    <col min="13812" max="13812" width="5.75" style="38" customWidth="1"/>
    <col min="13813" max="13813" width="8.375" style="38" customWidth="1"/>
    <col min="13814" max="13814" width="7.375" style="38" customWidth="1"/>
    <col min="13815" max="13815" width="7.5" style="38" customWidth="1"/>
    <col min="13816" max="13816" width="6.25" style="38" customWidth="1"/>
    <col min="13817" max="13817" width="8.125" style="38" customWidth="1"/>
    <col min="13818" max="13818" width="9.125" style="38" customWidth="1"/>
    <col min="13819" max="13819" width="8.125" style="38" customWidth="1"/>
    <col min="13820" max="13820" width="7.5" style="38" customWidth="1"/>
    <col min="13821" max="13821" width="8.625" style="38" customWidth="1"/>
    <col min="13822" max="13822" width="10" style="38" customWidth="1"/>
    <col min="13823" max="13823" width="9.125" style="38" customWidth="1"/>
    <col min="13824" max="13826" width="7.75" style="38" customWidth="1"/>
    <col min="13827" max="13827" width="5.75" style="38" customWidth="1"/>
    <col min="13828" max="13828" width="7.75" style="38" customWidth="1"/>
    <col min="13829" max="13829" width="8.5" style="38" customWidth="1"/>
    <col min="13830" max="13830" width="11" style="38" customWidth="1"/>
    <col min="13831" max="13831" width="5.25" style="38" customWidth="1"/>
    <col min="13832" max="14062" width="9" style="38"/>
    <col min="14063" max="14063" width="3.75" style="38" customWidth="1"/>
    <col min="14064" max="14064" width="10.375" style="38" customWidth="1"/>
    <col min="14065" max="14065" width="5" style="38" customWidth="1"/>
    <col min="14066" max="14066" width="9" style="38" customWidth="1"/>
    <col min="14067" max="14067" width="5.25" style="38" customWidth="1"/>
    <col min="14068" max="14068" width="5.75" style="38" customWidth="1"/>
    <col min="14069" max="14069" width="8.375" style="38" customWidth="1"/>
    <col min="14070" max="14070" width="7.375" style="38" customWidth="1"/>
    <col min="14071" max="14071" width="7.5" style="38" customWidth="1"/>
    <col min="14072" max="14072" width="6.25" style="38" customWidth="1"/>
    <col min="14073" max="14073" width="8.125" style="38" customWidth="1"/>
    <col min="14074" max="14074" width="9.125" style="38" customWidth="1"/>
    <col min="14075" max="14075" width="8.125" style="38" customWidth="1"/>
    <col min="14076" max="14076" width="7.5" style="38" customWidth="1"/>
    <col min="14077" max="14077" width="8.625" style="38" customWidth="1"/>
    <col min="14078" max="14078" width="10" style="38" customWidth="1"/>
    <col min="14079" max="14079" width="9.125" style="38" customWidth="1"/>
    <col min="14080" max="14082" width="7.75" style="38" customWidth="1"/>
    <col min="14083" max="14083" width="5.75" style="38" customWidth="1"/>
    <col min="14084" max="14084" width="7.75" style="38" customWidth="1"/>
    <col min="14085" max="14085" width="8.5" style="38" customWidth="1"/>
    <col min="14086" max="14086" width="11" style="38" customWidth="1"/>
    <col min="14087" max="14087" width="5.25" style="38" customWidth="1"/>
    <col min="14088" max="14318" width="9" style="38"/>
    <col min="14319" max="14319" width="3.75" style="38" customWidth="1"/>
    <col min="14320" max="14320" width="10.375" style="38" customWidth="1"/>
    <col min="14321" max="14321" width="5" style="38" customWidth="1"/>
    <col min="14322" max="14322" width="9" style="38" customWidth="1"/>
    <col min="14323" max="14323" width="5.25" style="38" customWidth="1"/>
    <col min="14324" max="14324" width="5.75" style="38" customWidth="1"/>
    <col min="14325" max="14325" width="8.375" style="38" customWidth="1"/>
    <col min="14326" max="14326" width="7.375" style="38" customWidth="1"/>
    <col min="14327" max="14327" width="7.5" style="38" customWidth="1"/>
    <col min="14328" max="14328" width="6.25" style="38" customWidth="1"/>
    <col min="14329" max="14329" width="8.125" style="38" customWidth="1"/>
    <col min="14330" max="14330" width="9.125" style="38" customWidth="1"/>
    <col min="14331" max="14331" width="8.125" style="38" customWidth="1"/>
    <col min="14332" max="14332" width="7.5" style="38" customWidth="1"/>
    <col min="14333" max="14333" width="8.625" style="38" customWidth="1"/>
    <col min="14334" max="14334" width="10" style="38" customWidth="1"/>
    <col min="14335" max="14335" width="9.125" style="38" customWidth="1"/>
    <col min="14336" max="14338" width="7.75" style="38" customWidth="1"/>
    <col min="14339" max="14339" width="5.75" style="38" customWidth="1"/>
    <col min="14340" max="14340" width="7.75" style="38" customWidth="1"/>
    <col min="14341" max="14341" width="8.5" style="38" customWidth="1"/>
    <col min="14342" max="14342" width="11" style="38" customWidth="1"/>
    <col min="14343" max="14343" width="5.25" style="38" customWidth="1"/>
    <col min="14344" max="14574" width="9" style="38"/>
    <col min="14575" max="14575" width="3.75" style="38" customWidth="1"/>
    <col min="14576" max="14576" width="10.375" style="38" customWidth="1"/>
    <col min="14577" max="14577" width="5" style="38" customWidth="1"/>
    <col min="14578" max="14578" width="9" style="38" customWidth="1"/>
    <col min="14579" max="14579" width="5.25" style="38" customWidth="1"/>
    <col min="14580" max="14580" width="5.75" style="38" customWidth="1"/>
    <col min="14581" max="14581" width="8.375" style="38" customWidth="1"/>
    <col min="14582" max="14582" width="7.375" style="38" customWidth="1"/>
    <col min="14583" max="14583" width="7.5" style="38" customWidth="1"/>
    <col min="14584" max="14584" width="6.25" style="38" customWidth="1"/>
    <col min="14585" max="14585" width="8.125" style="38" customWidth="1"/>
    <col min="14586" max="14586" width="9.125" style="38" customWidth="1"/>
    <col min="14587" max="14587" width="8.125" style="38" customWidth="1"/>
    <col min="14588" max="14588" width="7.5" style="38" customWidth="1"/>
    <col min="14589" max="14589" width="8.625" style="38" customWidth="1"/>
    <col min="14590" max="14590" width="10" style="38" customWidth="1"/>
    <col min="14591" max="14591" width="9.125" style="38" customWidth="1"/>
    <col min="14592" max="14594" width="7.75" style="38" customWidth="1"/>
    <col min="14595" max="14595" width="5.75" style="38" customWidth="1"/>
    <col min="14596" max="14596" width="7.75" style="38" customWidth="1"/>
    <col min="14597" max="14597" width="8.5" style="38" customWidth="1"/>
    <col min="14598" max="14598" width="11" style="38" customWidth="1"/>
    <col min="14599" max="14599" width="5.25" style="38" customWidth="1"/>
    <col min="14600" max="14830" width="9" style="38"/>
    <col min="14831" max="14831" width="3.75" style="38" customWidth="1"/>
    <col min="14832" max="14832" width="10.375" style="38" customWidth="1"/>
    <col min="14833" max="14833" width="5" style="38" customWidth="1"/>
    <col min="14834" max="14834" width="9" style="38" customWidth="1"/>
    <col min="14835" max="14835" width="5.25" style="38" customWidth="1"/>
    <col min="14836" max="14836" width="5.75" style="38" customWidth="1"/>
    <col min="14837" max="14837" width="8.375" style="38" customWidth="1"/>
    <col min="14838" max="14838" width="7.375" style="38" customWidth="1"/>
    <col min="14839" max="14839" width="7.5" style="38" customWidth="1"/>
    <col min="14840" max="14840" width="6.25" style="38" customWidth="1"/>
    <col min="14841" max="14841" width="8.125" style="38" customWidth="1"/>
    <col min="14842" max="14842" width="9.125" style="38" customWidth="1"/>
    <col min="14843" max="14843" width="8.125" style="38" customWidth="1"/>
    <col min="14844" max="14844" width="7.5" style="38" customWidth="1"/>
    <col min="14845" max="14845" width="8.625" style="38" customWidth="1"/>
    <col min="14846" max="14846" width="10" style="38" customWidth="1"/>
    <col min="14847" max="14847" width="9.125" style="38" customWidth="1"/>
    <col min="14848" max="14850" width="7.75" style="38" customWidth="1"/>
    <col min="14851" max="14851" width="5.75" style="38" customWidth="1"/>
    <col min="14852" max="14852" width="7.75" style="38" customWidth="1"/>
    <col min="14853" max="14853" width="8.5" style="38" customWidth="1"/>
    <col min="14854" max="14854" width="11" style="38" customWidth="1"/>
    <col min="14855" max="14855" width="5.25" style="38" customWidth="1"/>
    <col min="14856" max="15086" width="9" style="38"/>
    <col min="15087" max="15087" width="3.75" style="38" customWidth="1"/>
    <col min="15088" max="15088" width="10.375" style="38" customWidth="1"/>
    <col min="15089" max="15089" width="5" style="38" customWidth="1"/>
    <col min="15090" max="15090" width="9" style="38" customWidth="1"/>
    <col min="15091" max="15091" width="5.25" style="38" customWidth="1"/>
    <col min="15092" max="15092" width="5.75" style="38" customWidth="1"/>
    <col min="15093" max="15093" width="8.375" style="38" customWidth="1"/>
    <col min="15094" max="15094" width="7.375" style="38" customWidth="1"/>
    <col min="15095" max="15095" width="7.5" style="38" customWidth="1"/>
    <col min="15096" max="15096" width="6.25" style="38" customWidth="1"/>
    <col min="15097" max="15097" width="8.125" style="38" customWidth="1"/>
    <col min="15098" max="15098" width="9.125" style="38" customWidth="1"/>
    <col min="15099" max="15099" width="8.125" style="38" customWidth="1"/>
    <col min="15100" max="15100" width="7.5" style="38" customWidth="1"/>
    <col min="15101" max="15101" width="8.625" style="38" customWidth="1"/>
    <col min="15102" max="15102" width="10" style="38" customWidth="1"/>
    <col min="15103" max="15103" width="9.125" style="38" customWidth="1"/>
    <col min="15104" max="15106" width="7.75" style="38" customWidth="1"/>
    <col min="15107" max="15107" width="5.75" style="38" customWidth="1"/>
    <col min="15108" max="15108" width="7.75" style="38" customWidth="1"/>
    <col min="15109" max="15109" width="8.5" style="38" customWidth="1"/>
    <col min="15110" max="15110" width="11" style="38" customWidth="1"/>
    <col min="15111" max="15111" width="5.25" style="38" customWidth="1"/>
    <col min="15112" max="15342" width="9" style="38"/>
    <col min="15343" max="15343" width="3.75" style="38" customWidth="1"/>
    <col min="15344" max="15344" width="10.375" style="38" customWidth="1"/>
    <col min="15345" max="15345" width="5" style="38" customWidth="1"/>
    <col min="15346" max="15346" width="9" style="38" customWidth="1"/>
    <col min="15347" max="15347" width="5.25" style="38" customWidth="1"/>
    <col min="15348" max="15348" width="5.75" style="38" customWidth="1"/>
    <col min="15349" max="15349" width="8.375" style="38" customWidth="1"/>
    <col min="15350" max="15350" width="7.375" style="38" customWidth="1"/>
    <col min="15351" max="15351" width="7.5" style="38" customWidth="1"/>
    <col min="15352" max="15352" width="6.25" style="38" customWidth="1"/>
    <col min="15353" max="15353" width="8.125" style="38" customWidth="1"/>
    <col min="15354" max="15354" width="9.125" style="38" customWidth="1"/>
    <col min="15355" max="15355" width="8.125" style="38" customWidth="1"/>
    <col min="15356" max="15356" width="7.5" style="38" customWidth="1"/>
    <col min="15357" max="15357" width="8.625" style="38" customWidth="1"/>
    <col min="15358" max="15358" width="10" style="38" customWidth="1"/>
    <col min="15359" max="15359" width="9.125" style="38" customWidth="1"/>
    <col min="15360" max="15362" width="7.75" style="38" customWidth="1"/>
    <col min="15363" max="15363" width="5.75" style="38" customWidth="1"/>
    <col min="15364" max="15364" width="7.75" style="38" customWidth="1"/>
    <col min="15365" max="15365" width="8.5" style="38" customWidth="1"/>
    <col min="15366" max="15366" width="11" style="38" customWidth="1"/>
    <col min="15367" max="15367" width="5.25" style="38" customWidth="1"/>
    <col min="15368" max="15598" width="9" style="38"/>
    <col min="15599" max="15599" width="3.75" style="38" customWidth="1"/>
    <col min="15600" max="15600" width="10.375" style="38" customWidth="1"/>
    <col min="15601" max="15601" width="5" style="38" customWidth="1"/>
    <col min="15602" max="15602" width="9" style="38" customWidth="1"/>
    <col min="15603" max="15603" width="5.25" style="38" customWidth="1"/>
    <col min="15604" max="15604" width="5.75" style="38" customWidth="1"/>
    <col min="15605" max="15605" width="8.375" style="38" customWidth="1"/>
    <col min="15606" max="15606" width="7.375" style="38" customWidth="1"/>
    <col min="15607" max="15607" width="7.5" style="38" customWidth="1"/>
    <col min="15608" max="15608" width="6.25" style="38" customWidth="1"/>
    <col min="15609" max="15609" width="8.125" style="38" customWidth="1"/>
    <col min="15610" max="15610" width="9.125" style="38" customWidth="1"/>
    <col min="15611" max="15611" width="8.125" style="38" customWidth="1"/>
    <col min="15612" max="15612" width="7.5" style="38" customWidth="1"/>
    <col min="15613" max="15613" width="8.625" style="38" customWidth="1"/>
    <col min="15614" max="15614" width="10" style="38" customWidth="1"/>
    <col min="15615" max="15615" width="9.125" style="38" customWidth="1"/>
    <col min="15616" max="15618" width="7.75" style="38" customWidth="1"/>
    <col min="15619" max="15619" width="5.75" style="38" customWidth="1"/>
    <col min="15620" max="15620" width="7.75" style="38" customWidth="1"/>
    <col min="15621" max="15621" width="8.5" style="38" customWidth="1"/>
    <col min="15622" max="15622" width="11" style="38" customWidth="1"/>
    <col min="15623" max="15623" width="5.25" style="38" customWidth="1"/>
    <col min="15624" max="15854" width="9" style="38"/>
    <col min="15855" max="15855" width="3.75" style="38" customWidth="1"/>
    <col min="15856" max="15856" width="10.375" style="38" customWidth="1"/>
    <col min="15857" max="15857" width="5" style="38" customWidth="1"/>
    <col min="15858" max="15858" width="9" style="38" customWidth="1"/>
    <col min="15859" max="15859" width="5.25" style="38" customWidth="1"/>
    <col min="15860" max="15860" width="5.75" style="38" customWidth="1"/>
    <col min="15861" max="15861" width="8.375" style="38" customWidth="1"/>
    <col min="15862" max="15862" width="7.375" style="38" customWidth="1"/>
    <col min="15863" max="15863" width="7.5" style="38" customWidth="1"/>
    <col min="15864" max="15864" width="6.25" style="38" customWidth="1"/>
    <col min="15865" max="15865" width="8.125" style="38" customWidth="1"/>
    <col min="15866" max="15866" width="9.125" style="38" customWidth="1"/>
    <col min="15867" max="15867" width="8.125" style="38" customWidth="1"/>
    <col min="15868" max="15868" width="7.5" style="38" customWidth="1"/>
    <col min="15869" max="15869" width="8.625" style="38" customWidth="1"/>
    <col min="15870" max="15870" width="10" style="38" customWidth="1"/>
    <col min="15871" max="15871" width="9.125" style="38" customWidth="1"/>
    <col min="15872" max="15874" width="7.75" style="38" customWidth="1"/>
    <col min="15875" max="15875" width="5.75" style="38" customWidth="1"/>
    <col min="15876" max="15876" width="7.75" style="38" customWidth="1"/>
    <col min="15877" max="15877" width="8.5" style="38" customWidth="1"/>
    <col min="15878" max="15878" width="11" style="38" customWidth="1"/>
    <col min="15879" max="15879" width="5.25" style="38" customWidth="1"/>
    <col min="15880" max="16110" width="9" style="38"/>
    <col min="16111" max="16111" width="3.75" style="38" customWidth="1"/>
    <col min="16112" max="16112" width="10.375" style="38" customWidth="1"/>
    <col min="16113" max="16113" width="5" style="38" customWidth="1"/>
    <col min="16114" max="16114" width="9" style="38" customWidth="1"/>
    <col min="16115" max="16115" width="5.25" style="38" customWidth="1"/>
    <col min="16116" max="16116" width="5.75" style="38" customWidth="1"/>
    <col min="16117" max="16117" width="8.375" style="38" customWidth="1"/>
    <col min="16118" max="16118" width="7.375" style="38" customWidth="1"/>
    <col min="16119" max="16119" width="7.5" style="38" customWidth="1"/>
    <col min="16120" max="16120" width="6.25" style="38" customWidth="1"/>
    <col min="16121" max="16121" width="8.125" style="38" customWidth="1"/>
    <col min="16122" max="16122" width="9.125" style="38" customWidth="1"/>
    <col min="16123" max="16123" width="8.125" style="38" customWidth="1"/>
    <col min="16124" max="16124" width="7.5" style="38" customWidth="1"/>
    <col min="16125" max="16125" width="8.625" style="38" customWidth="1"/>
    <col min="16126" max="16126" width="10" style="38" customWidth="1"/>
    <col min="16127" max="16127" width="9.125" style="38" customWidth="1"/>
    <col min="16128" max="16130" width="7.75" style="38" customWidth="1"/>
    <col min="16131" max="16131" width="5.75" style="38" customWidth="1"/>
    <col min="16132" max="16132" width="7.75" style="38" customWidth="1"/>
    <col min="16133" max="16133" width="8.5" style="38" customWidth="1"/>
    <col min="16134" max="16134" width="11" style="38" customWidth="1"/>
    <col min="16135" max="16135" width="5.25" style="38" customWidth="1"/>
    <col min="16136" max="16384" width="9" style="38"/>
  </cols>
  <sheetData>
    <row r="1" spans="1:30" s="43" customFormat="1" x14ac:dyDescent="0.25">
      <c r="A1" s="43" t="s">
        <v>0</v>
      </c>
      <c r="C1" s="44"/>
      <c r="D1" s="11"/>
      <c r="E1" s="131"/>
      <c r="G1" s="12"/>
      <c r="H1" s="44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0" s="43" customFormat="1" x14ac:dyDescent="0.25">
      <c r="A2" s="43" t="s">
        <v>1</v>
      </c>
      <c r="C2" s="44"/>
      <c r="D2" s="11"/>
      <c r="E2" s="131"/>
      <c r="G2" s="12"/>
      <c r="H2" s="44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0" s="46" customFormat="1" ht="29.25" customHeight="1" x14ac:dyDescent="0.35">
      <c r="A3" s="280" t="s">
        <v>622</v>
      </c>
      <c r="B3" s="280"/>
      <c r="C3" s="280"/>
      <c r="D3" s="280"/>
      <c r="E3" s="280"/>
      <c r="F3" s="280"/>
      <c r="G3" s="280"/>
      <c r="H3" s="280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</row>
    <row r="4" spans="1:30" s="46" customFormat="1" ht="29.25" customHeight="1" x14ac:dyDescent="0.35">
      <c r="A4" s="281" t="s">
        <v>200</v>
      </c>
      <c r="B4" s="281"/>
      <c r="C4" s="281"/>
      <c r="D4" s="281"/>
      <c r="E4" s="281"/>
      <c r="F4" s="281"/>
      <c r="G4" s="281"/>
      <c r="H4" s="281"/>
      <c r="I4" s="281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</row>
    <row r="5" spans="1:30" s="14" customFormat="1" ht="12.75" customHeight="1" x14ac:dyDescent="0.25">
      <c r="A5" s="9"/>
      <c r="B5" s="9"/>
      <c r="C5" s="10"/>
      <c r="D5" s="11"/>
      <c r="E5" s="126"/>
      <c r="F5" s="9"/>
      <c r="G5" s="12"/>
      <c r="H5" s="9"/>
      <c r="I5" s="9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s="15" customFormat="1" ht="27" customHeight="1" x14ac:dyDescent="0.2">
      <c r="A6" s="265" t="s">
        <v>3</v>
      </c>
      <c r="B6" s="266" t="s">
        <v>4</v>
      </c>
      <c r="C6" s="267" t="s">
        <v>6</v>
      </c>
      <c r="D6" s="270" t="s">
        <v>7</v>
      </c>
      <c r="E6" s="273" t="s">
        <v>8</v>
      </c>
      <c r="F6" s="267" t="s">
        <v>610</v>
      </c>
      <c r="G6" s="267" t="s">
        <v>12</v>
      </c>
      <c r="H6" s="267" t="s">
        <v>608</v>
      </c>
      <c r="I6" s="265" t="s">
        <v>607</v>
      </c>
    </row>
    <row r="7" spans="1:30" s="15" customFormat="1" ht="24" customHeight="1" x14ac:dyDescent="0.2">
      <c r="A7" s="265"/>
      <c r="B7" s="266"/>
      <c r="C7" s="268"/>
      <c r="D7" s="271"/>
      <c r="E7" s="274"/>
      <c r="F7" s="268"/>
      <c r="G7" s="268"/>
      <c r="H7" s="268"/>
      <c r="I7" s="265"/>
    </row>
    <row r="8" spans="1:30" s="15" customFormat="1" ht="45" customHeight="1" x14ac:dyDescent="0.2">
      <c r="A8" s="265"/>
      <c r="B8" s="266"/>
      <c r="C8" s="269"/>
      <c r="D8" s="272"/>
      <c r="E8" s="275"/>
      <c r="F8" s="269"/>
      <c r="G8" s="269"/>
      <c r="H8" s="269"/>
      <c r="I8" s="265"/>
    </row>
    <row r="9" spans="1:30" s="15" customFormat="1" ht="33.75" customHeight="1" x14ac:dyDescent="0.2">
      <c r="A9" s="277" t="s">
        <v>13</v>
      </c>
      <c r="B9" s="278"/>
      <c r="C9" s="150"/>
      <c r="D9" s="151"/>
      <c r="E9" s="152"/>
      <c r="F9" s="153"/>
      <c r="G9" s="153"/>
      <c r="H9" s="153"/>
      <c r="I9" s="154"/>
    </row>
    <row r="10" spans="1:30" s="15" customFormat="1" ht="24" customHeight="1" x14ac:dyDescent="0.2">
      <c r="A10" s="48">
        <v>1</v>
      </c>
      <c r="B10" s="49" t="s">
        <v>14</v>
      </c>
      <c r="C10" s="48" t="s">
        <v>16</v>
      </c>
      <c r="D10" s="50">
        <v>350000</v>
      </c>
      <c r="E10" s="132">
        <v>20</v>
      </c>
      <c r="F10" s="48">
        <v>7000000</v>
      </c>
      <c r="G10" s="51">
        <v>1500000</v>
      </c>
      <c r="H10" s="52">
        <v>8500000</v>
      </c>
      <c r="I10" s="53"/>
    </row>
    <row r="11" spans="1:30" s="15" customFormat="1" ht="22.5" customHeight="1" x14ac:dyDescent="0.2">
      <c r="A11" s="48">
        <v>2</v>
      </c>
      <c r="B11" s="49" t="s">
        <v>17</v>
      </c>
      <c r="C11" s="48" t="s">
        <v>18</v>
      </c>
      <c r="D11" s="50">
        <v>300000</v>
      </c>
      <c r="E11" s="132">
        <v>18</v>
      </c>
      <c r="F11" s="48">
        <v>5400000</v>
      </c>
      <c r="G11" s="51">
        <v>3300000</v>
      </c>
      <c r="H11" s="52">
        <v>8700000</v>
      </c>
      <c r="I11" s="53"/>
    </row>
    <row r="12" spans="1:30" s="15" customFormat="1" ht="22.5" customHeight="1" x14ac:dyDescent="0.2">
      <c r="A12" s="48">
        <v>3</v>
      </c>
      <c r="B12" s="49" t="s">
        <v>19</v>
      </c>
      <c r="C12" s="48" t="s">
        <v>20</v>
      </c>
      <c r="D12" s="50">
        <v>300000</v>
      </c>
      <c r="E12" s="132">
        <v>15</v>
      </c>
      <c r="F12" s="48">
        <v>4500000</v>
      </c>
      <c r="G12" s="51">
        <v>3300000</v>
      </c>
      <c r="H12" s="52">
        <v>7800000</v>
      </c>
      <c r="I12" s="53"/>
    </row>
    <row r="13" spans="1:30" s="15" customFormat="1" ht="22.5" customHeight="1" x14ac:dyDescent="0.2">
      <c r="A13" s="48">
        <v>4</v>
      </c>
      <c r="B13" s="49" t="s">
        <v>21</v>
      </c>
      <c r="C13" s="48" t="s">
        <v>22</v>
      </c>
      <c r="D13" s="50">
        <v>350000</v>
      </c>
      <c r="E13" s="132">
        <v>20</v>
      </c>
      <c r="F13" s="48">
        <v>7000000</v>
      </c>
      <c r="G13" s="51">
        <v>1500000</v>
      </c>
      <c r="H13" s="52">
        <v>8500000</v>
      </c>
      <c r="I13" s="53"/>
    </row>
    <row r="14" spans="1:30" s="15" customFormat="1" ht="21.75" customHeight="1" x14ac:dyDescent="0.2">
      <c r="A14" s="48">
        <v>5</v>
      </c>
      <c r="B14" s="49" t="s">
        <v>23</v>
      </c>
      <c r="C14" s="48" t="s">
        <v>24</v>
      </c>
      <c r="D14" s="50">
        <v>350000</v>
      </c>
      <c r="E14" s="132">
        <v>16</v>
      </c>
      <c r="F14" s="48">
        <v>5600000</v>
      </c>
      <c r="G14" s="51">
        <v>3300000</v>
      </c>
      <c r="H14" s="52">
        <v>8900000</v>
      </c>
      <c r="I14" s="53"/>
    </row>
    <row r="15" spans="1:30" s="15" customFormat="1" ht="22.5" customHeight="1" x14ac:dyDescent="0.2">
      <c r="A15" s="48">
        <v>6</v>
      </c>
      <c r="B15" s="49" t="s">
        <v>25</v>
      </c>
      <c r="C15" s="48" t="s">
        <v>26</v>
      </c>
      <c r="D15" s="50">
        <v>350000</v>
      </c>
      <c r="E15" s="132">
        <v>20</v>
      </c>
      <c r="F15" s="48">
        <v>7000000</v>
      </c>
      <c r="G15" s="51">
        <v>1500000</v>
      </c>
      <c r="H15" s="52">
        <v>8500000</v>
      </c>
      <c r="I15" s="53"/>
    </row>
    <row r="16" spans="1:30" s="15" customFormat="1" ht="22.5" customHeight="1" x14ac:dyDescent="0.2">
      <c r="A16" s="48">
        <v>7</v>
      </c>
      <c r="B16" s="49" t="s">
        <v>27</v>
      </c>
      <c r="C16" s="48" t="s">
        <v>28</v>
      </c>
      <c r="D16" s="50">
        <v>320000</v>
      </c>
      <c r="E16" s="132">
        <v>16</v>
      </c>
      <c r="F16" s="48">
        <v>5120000</v>
      </c>
      <c r="G16" s="51">
        <v>3300000</v>
      </c>
      <c r="H16" s="52">
        <v>8420000</v>
      </c>
      <c r="I16" s="53"/>
    </row>
    <row r="17" spans="1:9" s="15" customFormat="1" ht="22.5" customHeight="1" x14ac:dyDescent="0.2">
      <c r="A17" s="48">
        <v>8</v>
      </c>
      <c r="B17" s="49" t="s">
        <v>29</v>
      </c>
      <c r="C17" s="48" t="s">
        <v>30</v>
      </c>
      <c r="D17" s="50">
        <v>300000</v>
      </c>
      <c r="E17" s="132">
        <v>16</v>
      </c>
      <c r="F17" s="48">
        <v>4800000</v>
      </c>
      <c r="G17" s="51">
        <v>3300000</v>
      </c>
      <c r="H17" s="52">
        <v>8100000</v>
      </c>
      <c r="I17" s="53"/>
    </row>
    <row r="18" spans="1:9" s="15" customFormat="1" ht="22.5" customHeight="1" x14ac:dyDescent="0.2">
      <c r="A18" s="48">
        <v>9</v>
      </c>
      <c r="B18" s="49" t="s">
        <v>31</v>
      </c>
      <c r="C18" s="48" t="s">
        <v>32</v>
      </c>
      <c r="D18" s="50">
        <v>320000</v>
      </c>
      <c r="E18" s="132">
        <v>16</v>
      </c>
      <c r="F18" s="48">
        <v>5120000</v>
      </c>
      <c r="G18" s="51">
        <v>3300000</v>
      </c>
      <c r="H18" s="52">
        <v>8420000</v>
      </c>
      <c r="I18" s="53"/>
    </row>
    <row r="19" spans="1:9" s="15" customFormat="1" ht="22.5" customHeight="1" x14ac:dyDescent="0.2">
      <c r="A19" s="48">
        <v>10</v>
      </c>
      <c r="B19" s="49" t="s">
        <v>33</v>
      </c>
      <c r="C19" s="48" t="s">
        <v>34</v>
      </c>
      <c r="D19" s="50">
        <v>350000</v>
      </c>
      <c r="E19" s="132">
        <v>20</v>
      </c>
      <c r="F19" s="48">
        <v>7000000</v>
      </c>
      <c r="G19" s="51">
        <v>1500000</v>
      </c>
      <c r="H19" s="52">
        <v>8500000</v>
      </c>
      <c r="I19" s="53"/>
    </row>
    <row r="20" spans="1:9" s="15" customFormat="1" ht="22.5" customHeight="1" x14ac:dyDescent="0.2">
      <c r="A20" s="48">
        <v>11</v>
      </c>
      <c r="B20" s="49" t="s">
        <v>35</v>
      </c>
      <c r="C20" s="48" t="s">
        <v>36</v>
      </c>
      <c r="D20" s="50">
        <v>300000</v>
      </c>
      <c r="E20" s="132">
        <v>17</v>
      </c>
      <c r="F20" s="48">
        <v>5100000</v>
      </c>
      <c r="G20" s="51">
        <v>3300000</v>
      </c>
      <c r="H20" s="52">
        <v>8400000</v>
      </c>
      <c r="I20" s="53"/>
    </row>
    <row r="21" spans="1:9" s="15" customFormat="1" ht="22.5" customHeight="1" x14ac:dyDescent="0.2">
      <c r="A21" s="48">
        <v>12</v>
      </c>
      <c r="B21" s="49" t="s">
        <v>37</v>
      </c>
      <c r="C21" s="48" t="s">
        <v>38</v>
      </c>
      <c r="D21" s="50">
        <v>300000</v>
      </c>
      <c r="E21" s="132">
        <v>18</v>
      </c>
      <c r="F21" s="48">
        <v>5400000</v>
      </c>
      <c r="G21" s="51">
        <v>3300000</v>
      </c>
      <c r="H21" s="52">
        <v>8700000</v>
      </c>
      <c r="I21" s="53"/>
    </row>
    <row r="22" spans="1:9" s="15" customFormat="1" ht="22.5" customHeight="1" x14ac:dyDescent="0.2">
      <c r="A22" s="48">
        <v>13</v>
      </c>
      <c r="B22" s="49" t="s">
        <v>39</v>
      </c>
      <c r="C22" s="48" t="s">
        <v>40</v>
      </c>
      <c r="D22" s="50">
        <v>300000</v>
      </c>
      <c r="E22" s="132">
        <v>18</v>
      </c>
      <c r="F22" s="48">
        <v>5400000</v>
      </c>
      <c r="G22" s="51">
        <v>3300000</v>
      </c>
      <c r="H22" s="52">
        <v>8700000</v>
      </c>
      <c r="I22" s="53"/>
    </row>
    <row r="23" spans="1:9" s="15" customFormat="1" ht="22.5" customHeight="1" x14ac:dyDescent="0.2">
      <c r="A23" s="48">
        <v>14</v>
      </c>
      <c r="B23" s="49" t="s">
        <v>41</v>
      </c>
      <c r="C23" s="48" t="s">
        <v>42</v>
      </c>
      <c r="D23" s="50">
        <v>300000</v>
      </c>
      <c r="E23" s="132">
        <v>14</v>
      </c>
      <c r="F23" s="48">
        <v>4200000</v>
      </c>
      <c r="G23" s="51">
        <v>3300000</v>
      </c>
      <c r="H23" s="52">
        <v>7500000</v>
      </c>
      <c r="I23" s="53"/>
    </row>
    <row r="24" spans="1:9" s="15" customFormat="1" ht="22.5" customHeight="1" x14ac:dyDescent="0.2">
      <c r="A24" s="48">
        <v>15</v>
      </c>
      <c r="B24" s="49" t="s">
        <v>43</v>
      </c>
      <c r="C24" s="48" t="s">
        <v>44</v>
      </c>
      <c r="D24" s="50">
        <v>300000</v>
      </c>
      <c r="E24" s="132">
        <v>16</v>
      </c>
      <c r="F24" s="48">
        <v>4800000</v>
      </c>
      <c r="G24" s="51">
        <v>3300000</v>
      </c>
      <c r="H24" s="52">
        <v>8100000</v>
      </c>
      <c r="I24" s="53"/>
    </row>
    <row r="25" spans="1:9" s="15" customFormat="1" ht="22.5" customHeight="1" x14ac:dyDescent="0.2">
      <c r="A25" s="48">
        <v>16</v>
      </c>
      <c r="B25" s="49" t="s">
        <v>45</v>
      </c>
      <c r="C25" s="48" t="s">
        <v>46</v>
      </c>
      <c r="D25" s="50">
        <v>300000</v>
      </c>
      <c r="E25" s="132">
        <v>16</v>
      </c>
      <c r="F25" s="48">
        <v>4800000</v>
      </c>
      <c r="G25" s="51">
        <v>3300000</v>
      </c>
      <c r="H25" s="52">
        <v>8100000</v>
      </c>
      <c r="I25" s="53"/>
    </row>
    <row r="26" spans="1:9" s="15" customFormat="1" ht="22.5" customHeight="1" x14ac:dyDescent="0.2">
      <c r="A26" s="48">
        <v>17</v>
      </c>
      <c r="B26" s="49" t="s">
        <v>47</v>
      </c>
      <c r="C26" s="48" t="s">
        <v>48</v>
      </c>
      <c r="D26" s="50">
        <v>320000</v>
      </c>
      <c r="E26" s="132">
        <v>16.5</v>
      </c>
      <c r="F26" s="48">
        <v>5280000</v>
      </c>
      <c r="G26" s="51">
        <v>3300000</v>
      </c>
      <c r="H26" s="52">
        <v>8580000</v>
      </c>
      <c r="I26" s="53"/>
    </row>
    <row r="27" spans="1:9" s="15" customFormat="1" ht="22.5" customHeight="1" x14ac:dyDescent="0.2">
      <c r="A27" s="48">
        <v>18</v>
      </c>
      <c r="B27" s="49" t="s">
        <v>49</v>
      </c>
      <c r="C27" s="48" t="s">
        <v>50</v>
      </c>
      <c r="D27" s="50">
        <v>300000</v>
      </c>
      <c r="E27" s="132">
        <v>16</v>
      </c>
      <c r="F27" s="48">
        <v>4800000</v>
      </c>
      <c r="G27" s="51">
        <v>3300000</v>
      </c>
      <c r="H27" s="52">
        <v>8100000</v>
      </c>
      <c r="I27" s="53"/>
    </row>
    <row r="28" spans="1:9" s="15" customFormat="1" ht="22.5" customHeight="1" x14ac:dyDescent="0.2">
      <c r="A28" s="48">
        <v>19</v>
      </c>
      <c r="B28" s="49" t="s">
        <v>51</v>
      </c>
      <c r="C28" s="48" t="s">
        <v>52</v>
      </c>
      <c r="D28" s="50">
        <v>330000</v>
      </c>
      <c r="E28" s="132">
        <v>20</v>
      </c>
      <c r="F28" s="48">
        <v>6600000</v>
      </c>
      <c r="G28" s="51">
        <v>1500000</v>
      </c>
      <c r="H28" s="52">
        <v>8100000</v>
      </c>
      <c r="I28" s="53"/>
    </row>
    <row r="29" spans="1:9" s="15" customFormat="1" ht="22.5" customHeight="1" x14ac:dyDescent="0.2">
      <c r="A29" s="48">
        <v>20</v>
      </c>
      <c r="B29" s="49" t="s">
        <v>53</v>
      </c>
      <c r="C29" s="48" t="s">
        <v>54</v>
      </c>
      <c r="D29" s="50">
        <v>300000</v>
      </c>
      <c r="E29" s="132">
        <v>17</v>
      </c>
      <c r="F29" s="48">
        <v>5100000</v>
      </c>
      <c r="G29" s="51">
        <v>3000000</v>
      </c>
      <c r="H29" s="52">
        <v>8100000</v>
      </c>
      <c r="I29" s="53"/>
    </row>
    <row r="30" spans="1:9" s="15" customFormat="1" ht="22.5" customHeight="1" x14ac:dyDescent="0.2">
      <c r="A30" s="48">
        <v>21</v>
      </c>
      <c r="B30" s="49" t="s">
        <v>143</v>
      </c>
      <c r="C30" s="48" t="s">
        <v>144</v>
      </c>
      <c r="D30" s="50">
        <v>300000</v>
      </c>
      <c r="E30" s="132">
        <v>14</v>
      </c>
      <c r="F30" s="48">
        <v>4200000</v>
      </c>
      <c r="G30" s="51">
        <v>0</v>
      </c>
      <c r="H30" s="52">
        <v>4200000</v>
      </c>
      <c r="I30" s="53"/>
    </row>
    <row r="31" spans="1:9" s="15" customFormat="1" ht="22.5" customHeight="1" x14ac:dyDescent="0.2">
      <c r="A31" s="48">
        <v>22</v>
      </c>
      <c r="B31" s="49" t="s">
        <v>146</v>
      </c>
      <c r="C31" s="48" t="s">
        <v>147</v>
      </c>
      <c r="D31" s="50">
        <v>350000</v>
      </c>
      <c r="E31" s="132">
        <v>14</v>
      </c>
      <c r="F31" s="48">
        <v>4900000</v>
      </c>
      <c r="G31" s="51">
        <v>0</v>
      </c>
      <c r="H31" s="52">
        <v>4900000</v>
      </c>
      <c r="I31" s="53"/>
    </row>
    <row r="32" spans="1:9" s="15" customFormat="1" ht="22.5" customHeight="1" x14ac:dyDescent="0.2">
      <c r="A32" s="48">
        <v>23</v>
      </c>
      <c r="B32" s="49" t="s">
        <v>55</v>
      </c>
      <c r="C32" s="48" t="s">
        <v>56</v>
      </c>
      <c r="D32" s="50">
        <v>320000</v>
      </c>
      <c r="E32" s="132">
        <v>12</v>
      </c>
      <c r="F32" s="48">
        <v>3840000</v>
      </c>
      <c r="G32" s="51">
        <v>0</v>
      </c>
      <c r="H32" s="52">
        <v>3840000</v>
      </c>
      <c r="I32" s="53"/>
    </row>
    <row r="33" spans="1:9" s="15" customFormat="1" ht="22.5" customHeight="1" x14ac:dyDescent="0.2">
      <c r="A33" s="48">
        <v>24</v>
      </c>
      <c r="B33" s="49" t="s">
        <v>58</v>
      </c>
      <c r="C33" s="48" t="s">
        <v>59</v>
      </c>
      <c r="D33" s="50">
        <v>320000</v>
      </c>
      <c r="E33" s="132">
        <v>12</v>
      </c>
      <c r="F33" s="48">
        <v>3840000</v>
      </c>
      <c r="G33" s="51">
        <v>0</v>
      </c>
      <c r="H33" s="52">
        <v>3840000</v>
      </c>
      <c r="I33" s="53"/>
    </row>
    <row r="34" spans="1:9" s="15" customFormat="1" ht="22.5" customHeight="1" x14ac:dyDescent="0.2">
      <c r="A34" s="48">
        <v>25</v>
      </c>
      <c r="B34" s="49" t="s">
        <v>61</v>
      </c>
      <c r="C34" s="48" t="s">
        <v>62</v>
      </c>
      <c r="D34" s="50">
        <v>320000</v>
      </c>
      <c r="E34" s="132">
        <v>12</v>
      </c>
      <c r="F34" s="48">
        <v>3840000</v>
      </c>
      <c r="G34" s="51">
        <v>0</v>
      </c>
      <c r="H34" s="52">
        <v>3840000</v>
      </c>
      <c r="I34" s="53"/>
    </row>
    <row r="35" spans="1:9" s="15" customFormat="1" ht="22.5" customHeight="1" x14ac:dyDescent="0.2">
      <c r="A35" s="48">
        <v>26</v>
      </c>
      <c r="B35" s="49" t="s">
        <v>64</v>
      </c>
      <c r="C35" s="48" t="s">
        <v>65</v>
      </c>
      <c r="D35" s="50">
        <v>320000</v>
      </c>
      <c r="E35" s="132">
        <v>12</v>
      </c>
      <c r="F35" s="48">
        <v>3840000</v>
      </c>
      <c r="G35" s="51">
        <v>0</v>
      </c>
      <c r="H35" s="52">
        <v>3840000</v>
      </c>
      <c r="I35" s="53"/>
    </row>
    <row r="36" spans="1:9" s="15" customFormat="1" ht="22.5" customHeight="1" x14ac:dyDescent="0.2">
      <c r="A36" s="48">
        <v>27</v>
      </c>
      <c r="B36" s="49" t="s">
        <v>149</v>
      </c>
      <c r="C36" s="48" t="s">
        <v>150</v>
      </c>
      <c r="D36" s="50">
        <v>350000</v>
      </c>
      <c r="E36" s="132">
        <v>14</v>
      </c>
      <c r="F36" s="48">
        <v>4900000</v>
      </c>
      <c r="G36" s="51">
        <v>0</v>
      </c>
      <c r="H36" s="52">
        <v>4900000</v>
      </c>
      <c r="I36" s="53"/>
    </row>
    <row r="37" spans="1:9" s="15" customFormat="1" ht="22.5" customHeight="1" x14ac:dyDescent="0.2">
      <c r="A37" s="48">
        <v>28</v>
      </c>
      <c r="B37" s="49" t="s">
        <v>152</v>
      </c>
      <c r="C37" s="48" t="s">
        <v>153</v>
      </c>
      <c r="D37" s="50">
        <v>320000</v>
      </c>
      <c r="E37" s="132">
        <v>14</v>
      </c>
      <c r="F37" s="48">
        <v>4480000</v>
      </c>
      <c r="G37" s="51">
        <v>0</v>
      </c>
      <c r="H37" s="52">
        <v>4480000</v>
      </c>
      <c r="I37" s="53"/>
    </row>
    <row r="38" spans="1:9" s="15" customFormat="1" ht="22.5" customHeight="1" x14ac:dyDescent="0.2">
      <c r="A38" s="48">
        <v>29</v>
      </c>
      <c r="B38" s="49" t="s">
        <v>67</v>
      </c>
      <c r="C38" s="48" t="s">
        <v>68</v>
      </c>
      <c r="D38" s="50">
        <v>320000</v>
      </c>
      <c r="E38" s="132">
        <v>12</v>
      </c>
      <c r="F38" s="48">
        <v>3840000</v>
      </c>
      <c r="G38" s="51">
        <v>0</v>
      </c>
      <c r="H38" s="52">
        <v>3840000</v>
      </c>
      <c r="I38" s="53"/>
    </row>
    <row r="39" spans="1:9" s="15" customFormat="1" ht="22.5" customHeight="1" x14ac:dyDescent="0.2">
      <c r="A39" s="48">
        <v>30</v>
      </c>
      <c r="B39" s="49" t="s">
        <v>155</v>
      </c>
      <c r="C39" s="48" t="s">
        <v>156</v>
      </c>
      <c r="D39" s="50">
        <v>350000</v>
      </c>
      <c r="E39" s="132">
        <v>14</v>
      </c>
      <c r="F39" s="48">
        <v>4900000</v>
      </c>
      <c r="G39" s="51">
        <v>0</v>
      </c>
      <c r="H39" s="52">
        <v>4900000</v>
      </c>
      <c r="I39" s="53"/>
    </row>
    <row r="40" spans="1:9" s="15" customFormat="1" ht="22.5" customHeight="1" x14ac:dyDescent="0.2">
      <c r="A40" s="48">
        <v>31</v>
      </c>
      <c r="B40" s="49" t="s">
        <v>158</v>
      </c>
      <c r="C40" s="48" t="s">
        <v>159</v>
      </c>
      <c r="D40" s="50">
        <v>350000</v>
      </c>
      <c r="E40" s="132">
        <v>14</v>
      </c>
      <c r="F40" s="48">
        <v>4900000</v>
      </c>
      <c r="G40" s="51">
        <v>0</v>
      </c>
      <c r="H40" s="52">
        <v>4900000</v>
      </c>
      <c r="I40" s="53"/>
    </row>
    <row r="41" spans="1:9" s="15" customFormat="1" ht="22.5" customHeight="1" x14ac:dyDescent="0.2">
      <c r="A41" s="48">
        <v>32</v>
      </c>
      <c r="B41" s="49" t="s">
        <v>161</v>
      </c>
      <c r="C41" s="48" t="s">
        <v>162</v>
      </c>
      <c r="D41" s="50">
        <v>350000</v>
      </c>
      <c r="E41" s="132">
        <v>14</v>
      </c>
      <c r="F41" s="48">
        <v>4900000</v>
      </c>
      <c r="G41" s="51">
        <v>0</v>
      </c>
      <c r="H41" s="52">
        <v>4900000</v>
      </c>
      <c r="I41" s="53"/>
    </row>
    <row r="42" spans="1:9" s="15" customFormat="1" ht="22.5" customHeight="1" x14ac:dyDescent="0.2">
      <c r="A42" s="48">
        <v>33</v>
      </c>
      <c r="B42" s="49" t="s">
        <v>70</v>
      </c>
      <c r="C42" s="48" t="s">
        <v>71</v>
      </c>
      <c r="D42" s="50">
        <v>350000</v>
      </c>
      <c r="E42" s="132">
        <v>9</v>
      </c>
      <c r="F42" s="48">
        <v>3150000</v>
      </c>
      <c r="G42" s="51">
        <v>0</v>
      </c>
      <c r="H42" s="52">
        <v>3150000</v>
      </c>
      <c r="I42" s="53"/>
    </row>
    <row r="43" spans="1:9" s="15" customFormat="1" ht="22.5" customHeight="1" x14ac:dyDescent="0.2">
      <c r="A43" s="48">
        <v>34</v>
      </c>
      <c r="B43" s="49" t="s">
        <v>73</v>
      </c>
      <c r="C43" s="48" t="s">
        <v>74</v>
      </c>
      <c r="D43" s="50">
        <v>350000</v>
      </c>
      <c r="E43" s="132">
        <v>9</v>
      </c>
      <c r="F43" s="48">
        <v>3150000</v>
      </c>
      <c r="G43" s="51">
        <v>0</v>
      </c>
      <c r="H43" s="52">
        <v>3150000</v>
      </c>
      <c r="I43" s="53"/>
    </row>
    <row r="44" spans="1:9" s="15" customFormat="1" ht="22.5" customHeight="1" x14ac:dyDescent="0.2">
      <c r="A44" s="48">
        <v>35</v>
      </c>
      <c r="B44" s="49" t="s">
        <v>76</v>
      </c>
      <c r="C44" s="48" t="s">
        <v>77</v>
      </c>
      <c r="D44" s="50">
        <v>300000</v>
      </c>
      <c r="E44" s="132">
        <v>11</v>
      </c>
      <c r="F44" s="48">
        <v>3300000</v>
      </c>
      <c r="G44" s="51">
        <v>0</v>
      </c>
      <c r="H44" s="52">
        <v>3300000</v>
      </c>
      <c r="I44" s="53"/>
    </row>
    <row r="45" spans="1:9" s="15" customFormat="1" ht="22.5" customHeight="1" x14ac:dyDescent="0.2">
      <c r="A45" s="48">
        <v>36</v>
      </c>
      <c r="B45" s="49" t="s">
        <v>79</v>
      </c>
      <c r="C45" s="48" t="s">
        <v>80</v>
      </c>
      <c r="D45" s="50">
        <v>350000</v>
      </c>
      <c r="E45" s="132">
        <v>9</v>
      </c>
      <c r="F45" s="48">
        <v>3150000</v>
      </c>
      <c r="G45" s="51">
        <v>0</v>
      </c>
      <c r="H45" s="52">
        <v>3150000</v>
      </c>
      <c r="I45" s="53"/>
    </row>
    <row r="46" spans="1:9" s="15" customFormat="1" ht="22.5" customHeight="1" x14ac:dyDescent="0.2">
      <c r="A46" s="48">
        <v>37</v>
      </c>
      <c r="B46" s="49" t="s">
        <v>82</v>
      </c>
      <c r="C46" s="48" t="s">
        <v>83</v>
      </c>
      <c r="D46" s="50">
        <v>350000</v>
      </c>
      <c r="E46" s="132">
        <v>9</v>
      </c>
      <c r="F46" s="48">
        <v>3150000</v>
      </c>
      <c r="G46" s="51">
        <v>0</v>
      </c>
      <c r="H46" s="52">
        <v>3150000</v>
      </c>
      <c r="I46" s="53"/>
    </row>
    <row r="47" spans="1:9" s="15" customFormat="1" ht="22.5" customHeight="1" x14ac:dyDescent="0.2">
      <c r="A47" s="48">
        <v>38</v>
      </c>
      <c r="B47" s="49" t="s">
        <v>85</v>
      </c>
      <c r="C47" s="48" t="s">
        <v>86</v>
      </c>
      <c r="D47" s="50">
        <v>350000</v>
      </c>
      <c r="E47" s="132">
        <v>9</v>
      </c>
      <c r="F47" s="48">
        <v>3150000</v>
      </c>
      <c r="G47" s="51">
        <v>0</v>
      </c>
      <c r="H47" s="52">
        <v>3150000</v>
      </c>
      <c r="I47" s="53"/>
    </row>
    <row r="48" spans="1:9" s="15" customFormat="1" ht="22.5" customHeight="1" x14ac:dyDescent="0.2">
      <c r="A48" s="48">
        <v>39</v>
      </c>
      <c r="B48" s="49" t="s">
        <v>164</v>
      </c>
      <c r="C48" s="48" t="s">
        <v>165</v>
      </c>
      <c r="D48" s="50">
        <v>300000</v>
      </c>
      <c r="E48" s="132">
        <v>13</v>
      </c>
      <c r="F48" s="48">
        <v>3900000</v>
      </c>
      <c r="G48" s="51">
        <v>0</v>
      </c>
      <c r="H48" s="52">
        <v>3900000</v>
      </c>
      <c r="I48" s="53"/>
    </row>
    <row r="49" spans="1:9" s="15" customFormat="1" ht="22.5" customHeight="1" x14ac:dyDescent="0.2">
      <c r="A49" s="48">
        <v>40</v>
      </c>
      <c r="B49" s="49" t="s">
        <v>167</v>
      </c>
      <c r="C49" s="48" t="s">
        <v>168</v>
      </c>
      <c r="D49" s="50">
        <v>300000</v>
      </c>
      <c r="E49" s="132">
        <v>12</v>
      </c>
      <c r="F49" s="48">
        <v>3600000</v>
      </c>
      <c r="G49" s="51">
        <v>0</v>
      </c>
      <c r="H49" s="52">
        <v>3600000</v>
      </c>
      <c r="I49" s="53"/>
    </row>
    <row r="50" spans="1:9" s="15" customFormat="1" ht="22.5" customHeight="1" x14ac:dyDescent="0.2">
      <c r="A50" s="48">
        <v>41</v>
      </c>
      <c r="B50" s="49" t="s">
        <v>170</v>
      </c>
      <c r="C50" s="48" t="s">
        <v>171</v>
      </c>
      <c r="D50" s="50">
        <v>320000</v>
      </c>
      <c r="E50" s="132">
        <v>11</v>
      </c>
      <c r="F50" s="48">
        <v>3520000</v>
      </c>
      <c r="G50" s="51">
        <v>0</v>
      </c>
      <c r="H50" s="52">
        <v>3520000</v>
      </c>
      <c r="I50" s="53"/>
    </row>
    <row r="51" spans="1:9" s="15" customFormat="1" ht="22.5" customHeight="1" x14ac:dyDescent="0.2">
      <c r="A51" s="48">
        <v>42</v>
      </c>
      <c r="B51" s="49" t="s">
        <v>127</v>
      </c>
      <c r="C51" s="48" t="s">
        <v>128</v>
      </c>
      <c r="D51" s="50">
        <v>320000</v>
      </c>
      <c r="E51" s="132">
        <v>12</v>
      </c>
      <c r="F51" s="48">
        <v>3840000</v>
      </c>
      <c r="G51" s="51">
        <v>0</v>
      </c>
      <c r="H51" s="52">
        <v>3840000</v>
      </c>
      <c r="I51" s="53"/>
    </row>
    <row r="52" spans="1:9" s="15" customFormat="1" ht="22.5" customHeight="1" x14ac:dyDescent="0.2">
      <c r="A52" s="48">
        <v>43</v>
      </c>
      <c r="B52" s="49" t="s">
        <v>130</v>
      </c>
      <c r="C52" s="48" t="s">
        <v>131</v>
      </c>
      <c r="D52" s="50">
        <v>320000</v>
      </c>
      <c r="E52" s="132">
        <v>12</v>
      </c>
      <c r="F52" s="48">
        <v>3840000</v>
      </c>
      <c r="G52" s="51">
        <v>0</v>
      </c>
      <c r="H52" s="52">
        <v>3840000</v>
      </c>
      <c r="I52" s="53"/>
    </row>
    <row r="53" spans="1:9" s="15" customFormat="1" ht="22.5" customHeight="1" x14ac:dyDescent="0.2">
      <c r="A53" s="48">
        <v>44</v>
      </c>
      <c r="B53" s="49" t="s">
        <v>173</v>
      </c>
      <c r="C53" s="48" t="s">
        <v>174</v>
      </c>
      <c r="D53" s="50">
        <v>320000</v>
      </c>
      <c r="E53" s="132">
        <v>12</v>
      </c>
      <c r="F53" s="48">
        <v>3840000</v>
      </c>
      <c r="G53" s="51">
        <v>0</v>
      </c>
      <c r="H53" s="52">
        <v>3840000</v>
      </c>
      <c r="I53" s="53"/>
    </row>
    <row r="54" spans="1:9" s="15" customFormat="1" ht="22.5" customHeight="1" x14ac:dyDescent="0.2">
      <c r="A54" s="48">
        <v>45</v>
      </c>
      <c r="B54" s="49" t="s">
        <v>176</v>
      </c>
      <c r="C54" s="48" t="s">
        <v>177</v>
      </c>
      <c r="D54" s="50">
        <v>300000</v>
      </c>
      <c r="E54" s="132">
        <v>12</v>
      </c>
      <c r="F54" s="48">
        <v>3600000</v>
      </c>
      <c r="G54" s="51">
        <v>0</v>
      </c>
      <c r="H54" s="52">
        <v>3600000</v>
      </c>
      <c r="I54" s="53"/>
    </row>
    <row r="55" spans="1:9" s="15" customFormat="1" ht="22.5" customHeight="1" x14ac:dyDescent="0.2">
      <c r="A55" s="48">
        <v>46</v>
      </c>
      <c r="B55" s="49" t="s">
        <v>179</v>
      </c>
      <c r="C55" s="48" t="s">
        <v>180</v>
      </c>
      <c r="D55" s="50">
        <v>320000</v>
      </c>
      <c r="E55" s="132">
        <v>12</v>
      </c>
      <c r="F55" s="48">
        <v>3840000</v>
      </c>
      <c r="G55" s="51">
        <v>0</v>
      </c>
      <c r="H55" s="52">
        <v>3840000</v>
      </c>
      <c r="I55" s="53"/>
    </row>
    <row r="56" spans="1:9" s="15" customFormat="1" ht="22.5" customHeight="1" x14ac:dyDescent="0.2">
      <c r="A56" s="48">
        <v>47</v>
      </c>
      <c r="B56" s="49" t="s">
        <v>182</v>
      </c>
      <c r="C56" s="48" t="s">
        <v>183</v>
      </c>
      <c r="D56" s="50">
        <v>350000</v>
      </c>
      <c r="E56" s="132">
        <v>9</v>
      </c>
      <c r="F56" s="48">
        <v>3150000</v>
      </c>
      <c r="G56" s="51">
        <v>0</v>
      </c>
      <c r="H56" s="52">
        <v>3150000</v>
      </c>
      <c r="I56" s="53"/>
    </row>
    <row r="57" spans="1:9" s="15" customFormat="1" ht="22.5" customHeight="1" x14ac:dyDescent="0.2">
      <c r="A57" s="48">
        <v>48</v>
      </c>
      <c r="B57" s="49" t="s">
        <v>185</v>
      </c>
      <c r="C57" s="48" t="s">
        <v>186</v>
      </c>
      <c r="D57" s="50">
        <v>350000</v>
      </c>
      <c r="E57" s="132">
        <v>14</v>
      </c>
      <c r="F57" s="48">
        <v>4900000</v>
      </c>
      <c r="G57" s="51">
        <v>0</v>
      </c>
      <c r="H57" s="52">
        <v>4900000</v>
      </c>
      <c r="I57" s="53"/>
    </row>
    <row r="58" spans="1:9" s="15" customFormat="1" ht="22.5" customHeight="1" x14ac:dyDescent="0.2">
      <c r="A58" s="48">
        <v>49</v>
      </c>
      <c r="B58" s="49" t="s">
        <v>188</v>
      </c>
      <c r="C58" s="48" t="s">
        <v>189</v>
      </c>
      <c r="D58" s="50">
        <v>350000</v>
      </c>
      <c r="E58" s="132">
        <v>13.5</v>
      </c>
      <c r="F58" s="48">
        <v>4725000</v>
      </c>
      <c r="G58" s="51">
        <v>0</v>
      </c>
      <c r="H58" s="52">
        <v>4725000</v>
      </c>
      <c r="I58" s="53"/>
    </row>
    <row r="59" spans="1:9" s="15" customFormat="1" ht="22.5" customHeight="1" x14ac:dyDescent="0.2">
      <c r="A59" s="48">
        <v>50</v>
      </c>
      <c r="B59" s="49" t="s">
        <v>191</v>
      </c>
      <c r="C59" s="48" t="s">
        <v>192</v>
      </c>
      <c r="D59" s="50">
        <v>350000</v>
      </c>
      <c r="E59" s="132">
        <v>13.5</v>
      </c>
      <c r="F59" s="48">
        <v>4725000</v>
      </c>
      <c r="G59" s="51">
        <v>0</v>
      </c>
      <c r="H59" s="52">
        <v>4725000</v>
      </c>
      <c r="I59" s="53"/>
    </row>
    <row r="60" spans="1:9" s="15" customFormat="1" ht="22.5" customHeight="1" x14ac:dyDescent="0.2">
      <c r="A60" s="48">
        <v>51</v>
      </c>
      <c r="B60" s="49" t="s">
        <v>88</v>
      </c>
      <c r="C60" s="48" t="s">
        <v>89</v>
      </c>
      <c r="D60" s="50">
        <v>320000</v>
      </c>
      <c r="E60" s="132">
        <v>12</v>
      </c>
      <c r="F60" s="48">
        <v>3840000</v>
      </c>
      <c r="G60" s="51">
        <v>0</v>
      </c>
      <c r="H60" s="52">
        <v>3840000</v>
      </c>
      <c r="I60" s="53"/>
    </row>
    <row r="61" spans="1:9" s="15" customFormat="1" ht="22.5" customHeight="1" x14ac:dyDescent="0.2">
      <c r="A61" s="48">
        <v>52</v>
      </c>
      <c r="B61" s="49" t="s">
        <v>91</v>
      </c>
      <c r="C61" s="48" t="s">
        <v>92</v>
      </c>
      <c r="D61" s="50">
        <v>320000</v>
      </c>
      <c r="E61" s="132">
        <v>12</v>
      </c>
      <c r="F61" s="48">
        <v>3840000</v>
      </c>
      <c r="G61" s="51">
        <v>0</v>
      </c>
      <c r="H61" s="52">
        <v>3840000</v>
      </c>
      <c r="I61" s="53"/>
    </row>
    <row r="62" spans="1:9" s="15" customFormat="1" ht="22.5" customHeight="1" x14ac:dyDescent="0.2">
      <c r="A62" s="48">
        <v>53</v>
      </c>
      <c r="B62" s="49" t="s">
        <v>94</v>
      </c>
      <c r="C62" s="48" t="s">
        <v>95</v>
      </c>
      <c r="D62" s="50">
        <v>320000</v>
      </c>
      <c r="E62" s="132">
        <v>12</v>
      </c>
      <c r="F62" s="48">
        <v>3840000</v>
      </c>
      <c r="G62" s="51">
        <v>0</v>
      </c>
      <c r="H62" s="52">
        <v>3840000</v>
      </c>
      <c r="I62" s="53"/>
    </row>
    <row r="63" spans="1:9" s="15" customFormat="1" ht="22.5" customHeight="1" x14ac:dyDescent="0.2">
      <c r="A63" s="48">
        <v>54</v>
      </c>
      <c r="B63" s="49" t="s">
        <v>97</v>
      </c>
      <c r="C63" s="48" t="s">
        <v>98</v>
      </c>
      <c r="D63" s="50">
        <v>320000</v>
      </c>
      <c r="E63" s="132">
        <v>12</v>
      </c>
      <c r="F63" s="48">
        <v>3840000</v>
      </c>
      <c r="G63" s="51">
        <v>0</v>
      </c>
      <c r="H63" s="52">
        <v>3840000</v>
      </c>
      <c r="I63" s="53"/>
    </row>
    <row r="64" spans="1:9" s="15" customFormat="1" ht="22.5" customHeight="1" x14ac:dyDescent="0.2">
      <c r="A64" s="48">
        <v>55</v>
      </c>
      <c r="B64" s="49" t="s">
        <v>194</v>
      </c>
      <c r="C64" s="48" t="s">
        <v>195</v>
      </c>
      <c r="D64" s="50">
        <v>320000</v>
      </c>
      <c r="E64" s="132">
        <v>11</v>
      </c>
      <c r="F64" s="48">
        <v>3520000</v>
      </c>
      <c r="G64" s="51">
        <v>0</v>
      </c>
      <c r="H64" s="52">
        <v>3520000</v>
      </c>
      <c r="I64" s="53"/>
    </row>
    <row r="65" spans="1:9" s="15" customFormat="1" ht="22.5" customHeight="1" x14ac:dyDescent="0.2">
      <c r="A65" s="48">
        <v>56</v>
      </c>
      <c r="B65" s="49" t="s">
        <v>197</v>
      </c>
      <c r="C65" s="48" t="s">
        <v>198</v>
      </c>
      <c r="D65" s="50">
        <v>320000</v>
      </c>
      <c r="E65" s="132">
        <v>14</v>
      </c>
      <c r="F65" s="48">
        <v>4480000</v>
      </c>
      <c r="G65" s="51">
        <v>0</v>
      </c>
      <c r="H65" s="52">
        <v>4480000</v>
      </c>
      <c r="I65" s="53"/>
    </row>
    <row r="67" spans="1:9" x14ac:dyDescent="0.25">
      <c r="B67" s="55" t="s">
        <v>142</v>
      </c>
      <c r="C67" s="26"/>
      <c r="D67" s="27"/>
      <c r="E67" s="129"/>
      <c r="F67" s="28"/>
      <c r="G67" s="282" t="s">
        <v>609</v>
      </c>
      <c r="H67" s="282"/>
    </row>
  </sheetData>
  <mergeCells count="13">
    <mergeCell ref="G67:H67"/>
    <mergeCell ref="A9:B9"/>
    <mergeCell ref="F6:F8"/>
    <mergeCell ref="G6:G8"/>
    <mergeCell ref="A3:H3"/>
    <mergeCell ref="A4:I4"/>
    <mergeCell ref="A6:A8"/>
    <mergeCell ref="B6:B8"/>
    <mergeCell ref="C6:C8"/>
    <mergeCell ref="D6:D8"/>
    <mergeCell ref="E6:E8"/>
    <mergeCell ref="H6:H8"/>
    <mergeCell ref="I6:I8"/>
  </mergeCells>
  <conditionalFormatting sqref="C68:C1048576 C1:C16 C65:C66">
    <cfRule type="duplicateValues" dxfId="57" priority="73"/>
  </conditionalFormatting>
  <conditionalFormatting sqref="C17:C64">
    <cfRule type="duplicateValues" dxfId="56" priority="75"/>
  </conditionalFormatting>
  <conditionalFormatting sqref="C67">
    <cfRule type="duplicateValues" dxfId="55" priority="1"/>
  </conditionalFormatting>
  <pageMargins left="0.2" right="0.2" top="0.25" bottom="0.2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topLeftCell="A64" zoomScaleNormal="100" workbookViewId="0">
      <selection activeCell="F76" sqref="F76"/>
    </sheetView>
  </sheetViews>
  <sheetFormatPr defaultRowHeight="15.75" x14ac:dyDescent="0.25"/>
  <cols>
    <col min="1" max="1" width="3.75" style="98" customWidth="1"/>
    <col min="2" max="2" width="17.875" style="1" customWidth="1"/>
    <col min="3" max="3" width="5.25" style="90" customWidth="1"/>
    <col min="4" max="4" width="14" style="90" customWidth="1"/>
    <col min="5" max="5" width="13.25" style="91" customWidth="1"/>
    <col min="6" max="6" width="10.625" style="95" customWidth="1"/>
    <col min="7" max="7" width="11.625" style="98" customWidth="1"/>
    <col min="8" max="8" width="9.25" style="1" customWidth="1"/>
    <col min="9" max="29" width="9" style="92"/>
    <col min="30" max="237" width="9" style="1"/>
    <col min="238" max="238" width="3.75" style="1" customWidth="1"/>
    <col min="239" max="239" width="10.375" style="1" customWidth="1"/>
    <col min="240" max="240" width="5" style="1" customWidth="1"/>
    <col min="241" max="241" width="9" style="1" customWidth="1"/>
    <col min="242" max="242" width="5.25" style="1" customWidth="1"/>
    <col min="243" max="243" width="5.75" style="1" customWidth="1"/>
    <col min="244" max="244" width="8.375" style="1" customWidth="1"/>
    <col min="245" max="245" width="7.375" style="1" customWidth="1"/>
    <col min="246" max="246" width="7.5" style="1" customWidth="1"/>
    <col min="247" max="247" width="6.25" style="1" customWidth="1"/>
    <col min="248" max="248" width="8.125" style="1" customWidth="1"/>
    <col min="249" max="249" width="9.125" style="1" customWidth="1"/>
    <col min="250" max="250" width="8.125" style="1" customWidth="1"/>
    <col min="251" max="251" width="7.5" style="1" customWidth="1"/>
    <col min="252" max="252" width="8.625" style="1" customWidth="1"/>
    <col min="253" max="253" width="10" style="1" customWidth="1"/>
    <col min="254" max="254" width="9.125" style="1" customWidth="1"/>
    <col min="255" max="257" width="7.75" style="1" customWidth="1"/>
    <col min="258" max="258" width="5.75" style="1" customWidth="1"/>
    <col min="259" max="259" width="7.75" style="1" customWidth="1"/>
    <col min="260" max="260" width="8.5" style="1" customWidth="1"/>
    <col min="261" max="261" width="11" style="1" customWidth="1"/>
    <col min="262" max="262" width="5.25" style="1" customWidth="1"/>
    <col min="263" max="493" width="9" style="1"/>
    <col min="494" max="494" width="3.75" style="1" customWidth="1"/>
    <col min="495" max="495" width="10.375" style="1" customWidth="1"/>
    <col min="496" max="496" width="5" style="1" customWidth="1"/>
    <col min="497" max="497" width="9" style="1" customWidth="1"/>
    <col min="498" max="498" width="5.25" style="1" customWidth="1"/>
    <col min="499" max="499" width="5.75" style="1" customWidth="1"/>
    <col min="500" max="500" width="8.375" style="1" customWidth="1"/>
    <col min="501" max="501" width="7.375" style="1" customWidth="1"/>
    <col min="502" max="502" width="7.5" style="1" customWidth="1"/>
    <col min="503" max="503" width="6.25" style="1" customWidth="1"/>
    <col min="504" max="504" width="8.125" style="1" customWidth="1"/>
    <col min="505" max="505" width="9.125" style="1" customWidth="1"/>
    <col min="506" max="506" width="8.125" style="1" customWidth="1"/>
    <col min="507" max="507" width="7.5" style="1" customWidth="1"/>
    <col min="508" max="508" width="8.625" style="1" customWidth="1"/>
    <col min="509" max="509" width="10" style="1" customWidth="1"/>
    <col min="510" max="510" width="9.125" style="1" customWidth="1"/>
    <col min="511" max="513" width="7.75" style="1" customWidth="1"/>
    <col min="514" max="514" width="5.75" style="1" customWidth="1"/>
    <col min="515" max="515" width="7.75" style="1" customWidth="1"/>
    <col min="516" max="516" width="8.5" style="1" customWidth="1"/>
    <col min="517" max="517" width="11" style="1" customWidth="1"/>
    <col min="518" max="518" width="5.25" style="1" customWidth="1"/>
    <col min="519" max="749" width="9" style="1"/>
    <col min="750" max="750" width="3.75" style="1" customWidth="1"/>
    <col min="751" max="751" width="10.375" style="1" customWidth="1"/>
    <col min="752" max="752" width="5" style="1" customWidth="1"/>
    <col min="753" max="753" width="9" style="1" customWidth="1"/>
    <col min="754" max="754" width="5.25" style="1" customWidth="1"/>
    <col min="755" max="755" width="5.75" style="1" customWidth="1"/>
    <col min="756" max="756" width="8.375" style="1" customWidth="1"/>
    <col min="757" max="757" width="7.375" style="1" customWidth="1"/>
    <col min="758" max="758" width="7.5" style="1" customWidth="1"/>
    <col min="759" max="759" width="6.25" style="1" customWidth="1"/>
    <col min="760" max="760" width="8.125" style="1" customWidth="1"/>
    <col min="761" max="761" width="9.125" style="1" customWidth="1"/>
    <col min="762" max="762" width="8.125" style="1" customWidth="1"/>
    <col min="763" max="763" width="7.5" style="1" customWidth="1"/>
    <col min="764" max="764" width="8.625" style="1" customWidth="1"/>
    <col min="765" max="765" width="10" style="1" customWidth="1"/>
    <col min="766" max="766" width="9.125" style="1" customWidth="1"/>
    <col min="767" max="769" width="7.75" style="1" customWidth="1"/>
    <col min="770" max="770" width="5.75" style="1" customWidth="1"/>
    <col min="771" max="771" width="7.75" style="1" customWidth="1"/>
    <col min="772" max="772" width="8.5" style="1" customWidth="1"/>
    <col min="773" max="773" width="11" style="1" customWidth="1"/>
    <col min="774" max="774" width="5.25" style="1" customWidth="1"/>
    <col min="775" max="1005" width="9" style="1"/>
    <col min="1006" max="1006" width="3.75" style="1" customWidth="1"/>
    <col min="1007" max="1007" width="10.375" style="1" customWidth="1"/>
    <col min="1008" max="1008" width="5" style="1" customWidth="1"/>
    <col min="1009" max="1009" width="9" style="1" customWidth="1"/>
    <col min="1010" max="1010" width="5.25" style="1" customWidth="1"/>
    <col min="1011" max="1011" width="5.75" style="1" customWidth="1"/>
    <col min="1012" max="1012" width="8.375" style="1" customWidth="1"/>
    <col min="1013" max="1013" width="7.375" style="1" customWidth="1"/>
    <col min="1014" max="1014" width="7.5" style="1" customWidth="1"/>
    <col min="1015" max="1015" width="6.25" style="1" customWidth="1"/>
    <col min="1016" max="1016" width="8.125" style="1" customWidth="1"/>
    <col min="1017" max="1017" width="9.125" style="1" customWidth="1"/>
    <col min="1018" max="1018" width="8.125" style="1" customWidth="1"/>
    <col min="1019" max="1019" width="7.5" style="1" customWidth="1"/>
    <col min="1020" max="1020" width="8.625" style="1" customWidth="1"/>
    <col min="1021" max="1021" width="10" style="1" customWidth="1"/>
    <col min="1022" max="1022" width="9.125" style="1" customWidth="1"/>
    <col min="1023" max="1025" width="7.75" style="1" customWidth="1"/>
    <col min="1026" max="1026" width="5.75" style="1" customWidth="1"/>
    <col min="1027" max="1027" width="7.75" style="1" customWidth="1"/>
    <col min="1028" max="1028" width="8.5" style="1" customWidth="1"/>
    <col min="1029" max="1029" width="11" style="1" customWidth="1"/>
    <col min="1030" max="1030" width="5.25" style="1" customWidth="1"/>
    <col min="1031" max="1261" width="9" style="1"/>
    <col min="1262" max="1262" width="3.75" style="1" customWidth="1"/>
    <col min="1263" max="1263" width="10.375" style="1" customWidth="1"/>
    <col min="1264" max="1264" width="5" style="1" customWidth="1"/>
    <col min="1265" max="1265" width="9" style="1" customWidth="1"/>
    <col min="1266" max="1266" width="5.25" style="1" customWidth="1"/>
    <col min="1267" max="1267" width="5.75" style="1" customWidth="1"/>
    <col min="1268" max="1268" width="8.375" style="1" customWidth="1"/>
    <col min="1269" max="1269" width="7.375" style="1" customWidth="1"/>
    <col min="1270" max="1270" width="7.5" style="1" customWidth="1"/>
    <col min="1271" max="1271" width="6.25" style="1" customWidth="1"/>
    <col min="1272" max="1272" width="8.125" style="1" customWidth="1"/>
    <col min="1273" max="1273" width="9.125" style="1" customWidth="1"/>
    <col min="1274" max="1274" width="8.125" style="1" customWidth="1"/>
    <col min="1275" max="1275" width="7.5" style="1" customWidth="1"/>
    <col min="1276" max="1276" width="8.625" style="1" customWidth="1"/>
    <col min="1277" max="1277" width="10" style="1" customWidth="1"/>
    <col min="1278" max="1278" width="9.125" style="1" customWidth="1"/>
    <col min="1279" max="1281" width="7.75" style="1" customWidth="1"/>
    <col min="1282" max="1282" width="5.75" style="1" customWidth="1"/>
    <col min="1283" max="1283" width="7.75" style="1" customWidth="1"/>
    <col min="1284" max="1284" width="8.5" style="1" customWidth="1"/>
    <col min="1285" max="1285" width="11" style="1" customWidth="1"/>
    <col min="1286" max="1286" width="5.25" style="1" customWidth="1"/>
    <col min="1287" max="1517" width="9" style="1"/>
    <col min="1518" max="1518" width="3.75" style="1" customWidth="1"/>
    <col min="1519" max="1519" width="10.375" style="1" customWidth="1"/>
    <col min="1520" max="1520" width="5" style="1" customWidth="1"/>
    <col min="1521" max="1521" width="9" style="1" customWidth="1"/>
    <col min="1522" max="1522" width="5.25" style="1" customWidth="1"/>
    <col min="1523" max="1523" width="5.75" style="1" customWidth="1"/>
    <col min="1524" max="1524" width="8.375" style="1" customWidth="1"/>
    <col min="1525" max="1525" width="7.375" style="1" customWidth="1"/>
    <col min="1526" max="1526" width="7.5" style="1" customWidth="1"/>
    <col min="1527" max="1527" width="6.25" style="1" customWidth="1"/>
    <col min="1528" max="1528" width="8.125" style="1" customWidth="1"/>
    <col min="1529" max="1529" width="9.125" style="1" customWidth="1"/>
    <col min="1530" max="1530" width="8.125" style="1" customWidth="1"/>
    <col min="1531" max="1531" width="7.5" style="1" customWidth="1"/>
    <col min="1532" max="1532" width="8.625" style="1" customWidth="1"/>
    <col min="1533" max="1533" width="10" style="1" customWidth="1"/>
    <col min="1534" max="1534" width="9.125" style="1" customWidth="1"/>
    <col min="1535" max="1537" width="7.75" style="1" customWidth="1"/>
    <col min="1538" max="1538" width="5.75" style="1" customWidth="1"/>
    <col min="1539" max="1539" width="7.75" style="1" customWidth="1"/>
    <col min="1540" max="1540" width="8.5" style="1" customWidth="1"/>
    <col min="1541" max="1541" width="11" style="1" customWidth="1"/>
    <col min="1542" max="1542" width="5.25" style="1" customWidth="1"/>
    <col min="1543" max="1773" width="9" style="1"/>
    <col min="1774" max="1774" width="3.75" style="1" customWidth="1"/>
    <col min="1775" max="1775" width="10.375" style="1" customWidth="1"/>
    <col min="1776" max="1776" width="5" style="1" customWidth="1"/>
    <col min="1777" max="1777" width="9" style="1" customWidth="1"/>
    <col min="1778" max="1778" width="5.25" style="1" customWidth="1"/>
    <col min="1779" max="1779" width="5.75" style="1" customWidth="1"/>
    <col min="1780" max="1780" width="8.375" style="1" customWidth="1"/>
    <col min="1781" max="1781" width="7.375" style="1" customWidth="1"/>
    <col min="1782" max="1782" width="7.5" style="1" customWidth="1"/>
    <col min="1783" max="1783" width="6.25" style="1" customWidth="1"/>
    <col min="1784" max="1784" width="8.125" style="1" customWidth="1"/>
    <col min="1785" max="1785" width="9.125" style="1" customWidth="1"/>
    <col min="1786" max="1786" width="8.125" style="1" customWidth="1"/>
    <col min="1787" max="1787" width="7.5" style="1" customWidth="1"/>
    <col min="1788" max="1788" width="8.625" style="1" customWidth="1"/>
    <col min="1789" max="1789" width="10" style="1" customWidth="1"/>
    <col min="1790" max="1790" width="9.125" style="1" customWidth="1"/>
    <col min="1791" max="1793" width="7.75" style="1" customWidth="1"/>
    <col min="1794" max="1794" width="5.75" style="1" customWidth="1"/>
    <col min="1795" max="1795" width="7.75" style="1" customWidth="1"/>
    <col min="1796" max="1796" width="8.5" style="1" customWidth="1"/>
    <col min="1797" max="1797" width="11" style="1" customWidth="1"/>
    <col min="1798" max="1798" width="5.25" style="1" customWidth="1"/>
    <col min="1799" max="2029" width="9" style="1"/>
    <col min="2030" max="2030" width="3.75" style="1" customWidth="1"/>
    <col min="2031" max="2031" width="10.375" style="1" customWidth="1"/>
    <col min="2032" max="2032" width="5" style="1" customWidth="1"/>
    <col min="2033" max="2033" width="9" style="1" customWidth="1"/>
    <col min="2034" max="2034" width="5.25" style="1" customWidth="1"/>
    <col min="2035" max="2035" width="5.75" style="1" customWidth="1"/>
    <col min="2036" max="2036" width="8.375" style="1" customWidth="1"/>
    <col min="2037" max="2037" width="7.375" style="1" customWidth="1"/>
    <col min="2038" max="2038" width="7.5" style="1" customWidth="1"/>
    <col min="2039" max="2039" width="6.25" style="1" customWidth="1"/>
    <col min="2040" max="2040" width="8.125" style="1" customWidth="1"/>
    <col min="2041" max="2041" width="9.125" style="1" customWidth="1"/>
    <col min="2042" max="2042" width="8.125" style="1" customWidth="1"/>
    <col min="2043" max="2043" width="7.5" style="1" customWidth="1"/>
    <col min="2044" max="2044" width="8.625" style="1" customWidth="1"/>
    <col min="2045" max="2045" width="10" style="1" customWidth="1"/>
    <col min="2046" max="2046" width="9.125" style="1" customWidth="1"/>
    <col min="2047" max="2049" width="7.75" style="1" customWidth="1"/>
    <col min="2050" max="2050" width="5.75" style="1" customWidth="1"/>
    <col min="2051" max="2051" width="7.75" style="1" customWidth="1"/>
    <col min="2052" max="2052" width="8.5" style="1" customWidth="1"/>
    <col min="2053" max="2053" width="11" style="1" customWidth="1"/>
    <col min="2054" max="2054" width="5.25" style="1" customWidth="1"/>
    <col min="2055" max="2285" width="9" style="1"/>
    <col min="2286" max="2286" width="3.75" style="1" customWidth="1"/>
    <col min="2287" max="2287" width="10.375" style="1" customWidth="1"/>
    <col min="2288" max="2288" width="5" style="1" customWidth="1"/>
    <col min="2289" max="2289" width="9" style="1" customWidth="1"/>
    <col min="2290" max="2290" width="5.25" style="1" customWidth="1"/>
    <col min="2291" max="2291" width="5.75" style="1" customWidth="1"/>
    <col min="2292" max="2292" width="8.375" style="1" customWidth="1"/>
    <col min="2293" max="2293" width="7.375" style="1" customWidth="1"/>
    <col min="2294" max="2294" width="7.5" style="1" customWidth="1"/>
    <col min="2295" max="2295" width="6.25" style="1" customWidth="1"/>
    <col min="2296" max="2296" width="8.125" style="1" customWidth="1"/>
    <col min="2297" max="2297" width="9.125" style="1" customWidth="1"/>
    <col min="2298" max="2298" width="8.125" style="1" customWidth="1"/>
    <col min="2299" max="2299" width="7.5" style="1" customWidth="1"/>
    <col min="2300" max="2300" width="8.625" style="1" customWidth="1"/>
    <col min="2301" max="2301" width="10" style="1" customWidth="1"/>
    <col min="2302" max="2302" width="9.125" style="1" customWidth="1"/>
    <col min="2303" max="2305" width="7.75" style="1" customWidth="1"/>
    <col min="2306" max="2306" width="5.75" style="1" customWidth="1"/>
    <col min="2307" max="2307" width="7.75" style="1" customWidth="1"/>
    <col min="2308" max="2308" width="8.5" style="1" customWidth="1"/>
    <col min="2309" max="2309" width="11" style="1" customWidth="1"/>
    <col min="2310" max="2310" width="5.25" style="1" customWidth="1"/>
    <col min="2311" max="2541" width="9" style="1"/>
    <col min="2542" max="2542" width="3.75" style="1" customWidth="1"/>
    <col min="2543" max="2543" width="10.375" style="1" customWidth="1"/>
    <col min="2544" max="2544" width="5" style="1" customWidth="1"/>
    <col min="2545" max="2545" width="9" style="1" customWidth="1"/>
    <col min="2546" max="2546" width="5.25" style="1" customWidth="1"/>
    <col min="2547" max="2547" width="5.75" style="1" customWidth="1"/>
    <col min="2548" max="2548" width="8.375" style="1" customWidth="1"/>
    <col min="2549" max="2549" width="7.375" style="1" customWidth="1"/>
    <col min="2550" max="2550" width="7.5" style="1" customWidth="1"/>
    <col min="2551" max="2551" width="6.25" style="1" customWidth="1"/>
    <col min="2552" max="2552" width="8.125" style="1" customWidth="1"/>
    <col min="2553" max="2553" width="9.125" style="1" customWidth="1"/>
    <col min="2554" max="2554" width="8.125" style="1" customWidth="1"/>
    <col min="2555" max="2555" width="7.5" style="1" customWidth="1"/>
    <col min="2556" max="2556" width="8.625" style="1" customWidth="1"/>
    <col min="2557" max="2557" width="10" style="1" customWidth="1"/>
    <col min="2558" max="2558" width="9.125" style="1" customWidth="1"/>
    <col min="2559" max="2561" width="7.75" style="1" customWidth="1"/>
    <col min="2562" max="2562" width="5.75" style="1" customWidth="1"/>
    <col min="2563" max="2563" width="7.75" style="1" customWidth="1"/>
    <col min="2564" max="2564" width="8.5" style="1" customWidth="1"/>
    <col min="2565" max="2565" width="11" style="1" customWidth="1"/>
    <col min="2566" max="2566" width="5.25" style="1" customWidth="1"/>
    <col min="2567" max="2797" width="9" style="1"/>
    <col min="2798" max="2798" width="3.75" style="1" customWidth="1"/>
    <col min="2799" max="2799" width="10.375" style="1" customWidth="1"/>
    <col min="2800" max="2800" width="5" style="1" customWidth="1"/>
    <col min="2801" max="2801" width="9" style="1" customWidth="1"/>
    <col min="2802" max="2802" width="5.25" style="1" customWidth="1"/>
    <col min="2803" max="2803" width="5.75" style="1" customWidth="1"/>
    <col min="2804" max="2804" width="8.375" style="1" customWidth="1"/>
    <col min="2805" max="2805" width="7.375" style="1" customWidth="1"/>
    <col min="2806" max="2806" width="7.5" style="1" customWidth="1"/>
    <col min="2807" max="2807" width="6.25" style="1" customWidth="1"/>
    <col min="2808" max="2808" width="8.125" style="1" customWidth="1"/>
    <col min="2809" max="2809" width="9.125" style="1" customWidth="1"/>
    <col min="2810" max="2810" width="8.125" style="1" customWidth="1"/>
    <col min="2811" max="2811" width="7.5" style="1" customWidth="1"/>
    <col min="2812" max="2812" width="8.625" style="1" customWidth="1"/>
    <col min="2813" max="2813" width="10" style="1" customWidth="1"/>
    <col min="2814" max="2814" width="9.125" style="1" customWidth="1"/>
    <col min="2815" max="2817" width="7.75" style="1" customWidth="1"/>
    <col min="2818" max="2818" width="5.75" style="1" customWidth="1"/>
    <col min="2819" max="2819" width="7.75" style="1" customWidth="1"/>
    <col min="2820" max="2820" width="8.5" style="1" customWidth="1"/>
    <col min="2821" max="2821" width="11" style="1" customWidth="1"/>
    <col min="2822" max="2822" width="5.25" style="1" customWidth="1"/>
    <col min="2823" max="3053" width="9" style="1"/>
    <col min="3054" max="3054" width="3.75" style="1" customWidth="1"/>
    <col min="3055" max="3055" width="10.375" style="1" customWidth="1"/>
    <col min="3056" max="3056" width="5" style="1" customWidth="1"/>
    <col min="3057" max="3057" width="9" style="1" customWidth="1"/>
    <col min="3058" max="3058" width="5.25" style="1" customWidth="1"/>
    <col min="3059" max="3059" width="5.75" style="1" customWidth="1"/>
    <col min="3060" max="3060" width="8.375" style="1" customWidth="1"/>
    <col min="3061" max="3061" width="7.375" style="1" customWidth="1"/>
    <col min="3062" max="3062" width="7.5" style="1" customWidth="1"/>
    <col min="3063" max="3063" width="6.25" style="1" customWidth="1"/>
    <col min="3064" max="3064" width="8.125" style="1" customWidth="1"/>
    <col min="3065" max="3065" width="9.125" style="1" customWidth="1"/>
    <col min="3066" max="3066" width="8.125" style="1" customWidth="1"/>
    <col min="3067" max="3067" width="7.5" style="1" customWidth="1"/>
    <col min="3068" max="3068" width="8.625" style="1" customWidth="1"/>
    <col min="3069" max="3069" width="10" style="1" customWidth="1"/>
    <col min="3070" max="3070" width="9.125" style="1" customWidth="1"/>
    <col min="3071" max="3073" width="7.75" style="1" customWidth="1"/>
    <col min="3074" max="3074" width="5.75" style="1" customWidth="1"/>
    <col min="3075" max="3075" width="7.75" style="1" customWidth="1"/>
    <col min="3076" max="3076" width="8.5" style="1" customWidth="1"/>
    <col min="3077" max="3077" width="11" style="1" customWidth="1"/>
    <col min="3078" max="3078" width="5.25" style="1" customWidth="1"/>
    <col min="3079" max="3309" width="9" style="1"/>
    <col min="3310" max="3310" width="3.75" style="1" customWidth="1"/>
    <col min="3311" max="3311" width="10.375" style="1" customWidth="1"/>
    <col min="3312" max="3312" width="5" style="1" customWidth="1"/>
    <col min="3313" max="3313" width="9" style="1" customWidth="1"/>
    <col min="3314" max="3314" width="5.25" style="1" customWidth="1"/>
    <col min="3315" max="3315" width="5.75" style="1" customWidth="1"/>
    <col min="3316" max="3316" width="8.375" style="1" customWidth="1"/>
    <col min="3317" max="3317" width="7.375" style="1" customWidth="1"/>
    <col min="3318" max="3318" width="7.5" style="1" customWidth="1"/>
    <col min="3319" max="3319" width="6.25" style="1" customWidth="1"/>
    <col min="3320" max="3320" width="8.125" style="1" customWidth="1"/>
    <col min="3321" max="3321" width="9.125" style="1" customWidth="1"/>
    <col min="3322" max="3322" width="8.125" style="1" customWidth="1"/>
    <col min="3323" max="3323" width="7.5" style="1" customWidth="1"/>
    <col min="3324" max="3324" width="8.625" style="1" customWidth="1"/>
    <col min="3325" max="3325" width="10" style="1" customWidth="1"/>
    <col min="3326" max="3326" width="9.125" style="1" customWidth="1"/>
    <col min="3327" max="3329" width="7.75" style="1" customWidth="1"/>
    <col min="3330" max="3330" width="5.75" style="1" customWidth="1"/>
    <col min="3331" max="3331" width="7.75" style="1" customWidth="1"/>
    <col min="3332" max="3332" width="8.5" style="1" customWidth="1"/>
    <col min="3333" max="3333" width="11" style="1" customWidth="1"/>
    <col min="3334" max="3334" width="5.25" style="1" customWidth="1"/>
    <col min="3335" max="3565" width="9" style="1"/>
    <col min="3566" max="3566" width="3.75" style="1" customWidth="1"/>
    <col min="3567" max="3567" width="10.375" style="1" customWidth="1"/>
    <col min="3568" max="3568" width="5" style="1" customWidth="1"/>
    <col min="3569" max="3569" width="9" style="1" customWidth="1"/>
    <col min="3570" max="3570" width="5.25" style="1" customWidth="1"/>
    <col min="3571" max="3571" width="5.75" style="1" customWidth="1"/>
    <col min="3572" max="3572" width="8.375" style="1" customWidth="1"/>
    <col min="3573" max="3573" width="7.375" style="1" customWidth="1"/>
    <col min="3574" max="3574" width="7.5" style="1" customWidth="1"/>
    <col min="3575" max="3575" width="6.25" style="1" customWidth="1"/>
    <col min="3576" max="3576" width="8.125" style="1" customWidth="1"/>
    <col min="3577" max="3577" width="9.125" style="1" customWidth="1"/>
    <col min="3578" max="3578" width="8.125" style="1" customWidth="1"/>
    <col min="3579" max="3579" width="7.5" style="1" customWidth="1"/>
    <col min="3580" max="3580" width="8.625" style="1" customWidth="1"/>
    <col min="3581" max="3581" width="10" style="1" customWidth="1"/>
    <col min="3582" max="3582" width="9.125" style="1" customWidth="1"/>
    <col min="3583" max="3585" width="7.75" style="1" customWidth="1"/>
    <col min="3586" max="3586" width="5.75" style="1" customWidth="1"/>
    <col min="3587" max="3587" width="7.75" style="1" customWidth="1"/>
    <col min="3588" max="3588" width="8.5" style="1" customWidth="1"/>
    <col min="3589" max="3589" width="11" style="1" customWidth="1"/>
    <col min="3590" max="3590" width="5.25" style="1" customWidth="1"/>
    <col min="3591" max="3821" width="9" style="1"/>
    <col min="3822" max="3822" width="3.75" style="1" customWidth="1"/>
    <col min="3823" max="3823" width="10.375" style="1" customWidth="1"/>
    <col min="3824" max="3824" width="5" style="1" customWidth="1"/>
    <col min="3825" max="3825" width="9" style="1" customWidth="1"/>
    <col min="3826" max="3826" width="5.25" style="1" customWidth="1"/>
    <col min="3827" max="3827" width="5.75" style="1" customWidth="1"/>
    <col min="3828" max="3828" width="8.375" style="1" customWidth="1"/>
    <col min="3829" max="3829" width="7.375" style="1" customWidth="1"/>
    <col min="3830" max="3830" width="7.5" style="1" customWidth="1"/>
    <col min="3831" max="3831" width="6.25" style="1" customWidth="1"/>
    <col min="3832" max="3832" width="8.125" style="1" customWidth="1"/>
    <col min="3833" max="3833" width="9.125" style="1" customWidth="1"/>
    <col min="3834" max="3834" width="8.125" style="1" customWidth="1"/>
    <col min="3835" max="3835" width="7.5" style="1" customWidth="1"/>
    <col min="3836" max="3836" width="8.625" style="1" customWidth="1"/>
    <col min="3837" max="3837" width="10" style="1" customWidth="1"/>
    <col min="3838" max="3838" width="9.125" style="1" customWidth="1"/>
    <col min="3839" max="3841" width="7.75" style="1" customWidth="1"/>
    <col min="3842" max="3842" width="5.75" style="1" customWidth="1"/>
    <col min="3843" max="3843" width="7.75" style="1" customWidth="1"/>
    <col min="3844" max="3844" width="8.5" style="1" customWidth="1"/>
    <col min="3845" max="3845" width="11" style="1" customWidth="1"/>
    <col min="3846" max="3846" width="5.25" style="1" customWidth="1"/>
    <col min="3847" max="4077" width="9" style="1"/>
    <col min="4078" max="4078" width="3.75" style="1" customWidth="1"/>
    <col min="4079" max="4079" width="10.375" style="1" customWidth="1"/>
    <col min="4080" max="4080" width="5" style="1" customWidth="1"/>
    <col min="4081" max="4081" width="9" style="1" customWidth="1"/>
    <col min="4082" max="4082" width="5.25" style="1" customWidth="1"/>
    <col min="4083" max="4083" width="5.75" style="1" customWidth="1"/>
    <col min="4084" max="4084" width="8.375" style="1" customWidth="1"/>
    <col min="4085" max="4085" width="7.375" style="1" customWidth="1"/>
    <col min="4086" max="4086" width="7.5" style="1" customWidth="1"/>
    <col min="4087" max="4087" width="6.25" style="1" customWidth="1"/>
    <col min="4088" max="4088" width="8.125" style="1" customWidth="1"/>
    <col min="4089" max="4089" width="9.125" style="1" customWidth="1"/>
    <col min="4090" max="4090" width="8.125" style="1" customWidth="1"/>
    <col min="4091" max="4091" width="7.5" style="1" customWidth="1"/>
    <col min="4092" max="4092" width="8.625" style="1" customWidth="1"/>
    <col min="4093" max="4093" width="10" style="1" customWidth="1"/>
    <col min="4094" max="4094" width="9.125" style="1" customWidth="1"/>
    <col min="4095" max="4097" width="7.75" style="1" customWidth="1"/>
    <col min="4098" max="4098" width="5.75" style="1" customWidth="1"/>
    <col min="4099" max="4099" width="7.75" style="1" customWidth="1"/>
    <col min="4100" max="4100" width="8.5" style="1" customWidth="1"/>
    <col min="4101" max="4101" width="11" style="1" customWidth="1"/>
    <col min="4102" max="4102" width="5.25" style="1" customWidth="1"/>
    <col min="4103" max="4333" width="9" style="1"/>
    <col min="4334" max="4334" width="3.75" style="1" customWidth="1"/>
    <col min="4335" max="4335" width="10.375" style="1" customWidth="1"/>
    <col min="4336" max="4336" width="5" style="1" customWidth="1"/>
    <col min="4337" max="4337" width="9" style="1" customWidth="1"/>
    <col min="4338" max="4338" width="5.25" style="1" customWidth="1"/>
    <col min="4339" max="4339" width="5.75" style="1" customWidth="1"/>
    <col min="4340" max="4340" width="8.375" style="1" customWidth="1"/>
    <col min="4341" max="4341" width="7.375" style="1" customWidth="1"/>
    <col min="4342" max="4342" width="7.5" style="1" customWidth="1"/>
    <col min="4343" max="4343" width="6.25" style="1" customWidth="1"/>
    <col min="4344" max="4344" width="8.125" style="1" customWidth="1"/>
    <col min="4345" max="4345" width="9.125" style="1" customWidth="1"/>
    <col min="4346" max="4346" width="8.125" style="1" customWidth="1"/>
    <col min="4347" max="4347" width="7.5" style="1" customWidth="1"/>
    <col min="4348" max="4348" width="8.625" style="1" customWidth="1"/>
    <col min="4349" max="4349" width="10" style="1" customWidth="1"/>
    <col min="4350" max="4350" width="9.125" style="1" customWidth="1"/>
    <col min="4351" max="4353" width="7.75" style="1" customWidth="1"/>
    <col min="4354" max="4354" width="5.75" style="1" customWidth="1"/>
    <col min="4355" max="4355" width="7.75" style="1" customWidth="1"/>
    <col min="4356" max="4356" width="8.5" style="1" customWidth="1"/>
    <col min="4357" max="4357" width="11" style="1" customWidth="1"/>
    <col min="4358" max="4358" width="5.25" style="1" customWidth="1"/>
    <col min="4359" max="4589" width="9" style="1"/>
    <col min="4590" max="4590" width="3.75" style="1" customWidth="1"/>
    <col min="4591" max="4591" width="10.375" style="1" customWidth="1"/>
    <col min="4592" max="4592" width="5" style="1" customWidth="1"/>
    <col min="4593" max="4593" width="9" style="1" customWidth="1"/>
    <col min="4594" max="4594" width="5.25" style="1" customWidth="1"/>
    <col min="4595" max="4595" width="5.75" style="1" customWidth="1"/>
    <col min="4596" max="4596" width="8.375" style="1" customWidth="1"/>
    <col min="4597" max="4597" width="7.375" style="1" customWidth="1"/>
    <col min="4598" max="4598" width="7.5" style="1" customWidth="1"/>
    <col min="4599" max="4599" width="6.25" style="1" customWidth="1"/>
    <col min="4600" max="4600" width="8.125" style="1" customWidth="1"/>
    <col min="4601" max="4601" width="9.125" style="1" customWidth="1"/>
    <col min="4602" max="4602" width="8.125" style="1" customWidth="1"/>
    <col min="4603" max="4603" width="7.5" style="1" customWidth="1"/>
    <col min="4604" max="4604" width="8.625" style="1" customWidth="1"/>
    <col min="4605" max="4605" width="10" style="1" customWidth="1"/>
    <col min="4606" max="4606" width="9.125" style="1" customWidth="1"/>
    <col min="4607" max="4609" width="7.75" style="1" customWidth="1"/>
    <col min="4610" max="4610" width="5.75" style="1" customWidth="1"/>
    <col min="4611" max="4611" width="7.75" style="1" customWidth="1"/>
    <col min="4612" max="4612" width="8.5" style="1" customWidth="1"/>
    <col min="4613" max="4613" width="11" style="1" customWidth="1"/>
    <col min="4614" max="4614" width="5.25" style="1" customWidth="1"/>
    <col min="4615" max="4845" width="9" style="1"/>
    <col min="4846" max="4846" width="3.75" style="1" customWidth="1"/>
    <col min="4847" max="4847" width="10.375" style="1" customWidth="1"/>
    <col min="4848" max="4848" width="5" style="1" customWidth="1"/>
    <col min="4849" max="4849" width="9" style="1" customWidth="1"/>
    <col min="4850" max="4850" width="5.25" style="1" customWidth="1"/>
    <col min="4851" max="4851" width="5.75" style="1" customWidth="1"/>
    <col min="4852" max="4852" width="8.375" style="1" customWidth="1"/>
    <col min="4853" max="4853" width="7.375" style="1" customWidth="1"/>
    <col min="4854" max="4854" width="7.5" style="1" customWidth="1"/>
    <col min="4855" max="4855" width="6.25" style="1" customWidth="1"/>
    <col min="4856" max="4856" width="8.125" style="1" customWidth="1"/>
    <col min="4857" max="4857" width="9.125" style="1" customWidth="1"/>
    <col min="4858" max="4858" width="8.125" style="1" customWidth="1"/>
    <col min="4859" max="4859" width="7.5" style="1" customWidth="1"/>
    <col min="4860" max="4860" width="8.625" style="1" customWidth="1"/>
    <col min="4861" max="4861" width="10" style="1" customWidth="1"/>
    <col min="4862" max="4862" width="9.125" style="1" customWidth="1"/>
    <col min="4863" max="4865" width="7.75" style="1" customWidth="1"/>
    <col min="4866" max="4866" width="5.75" style="1" customWidth="1"/>
    <col min="4867" max="4867" width="7.75" style="1" customWidth="1"/>
    <col min="4868" max="4868" width="8.5" style="1" customWidth="1"/>
    <col min="4869" max="4869" width="11" style="1" customWidth="1"/>
    <col min="4870" max="4870" width="5.25" style="1" customWidth="1"/>
    <col min="4871" max="5101" width="9" style="1"/>
    <col min="5102" max="5102" width="3.75" style="1" customWidth="1"/>
    <col min="5103" max="5103" width="10.375" style="1" customWidth="1"/>
    <col min="5104" max="5104" width="5" style="1" customWidth="1"/>
    <col min="5105" max="5105" width="9" style="1" customWidth="1"/>
    <col min="5106" max="5106" width="5.25" style="1" customWidth="1"/>
    <col min="5107" max="5107" width="5.75" style="1" customWidth="1"/>
    <col min="5108" max="5108" width="8.375" style="1" customWidth="1"/>
    <col min="5109" max="5109" width="7.375" style="1" customWidth="1"/>
    <col min="5110" max="5110" width="7.5" style="1" customWidth="1"/>
    <col min="5111" max="5111" width="6.25" style="1" customWidth="1"/>
    <col min="5112" max="5112" width="8.125" style="1" customWidth="1"/>
    <col min="5113" max="5113" width="9.125" style="1" customWidth="1"/>
    <col min="5114" max="5114" width="8.125" style="1" customWidth="1"/>
    <col min="5115" max="5115" width="7.5" style="1" customWidth="1"/>
    <col min="5116" max="5116" width="8.625" style="1" customWidth="1"/>
    <col min="5117" max="5117" width="10" style="1" customWidth="1"/>
    <col min="5118" max="5118" width="9.125" style="1" customWidth="1"/>
    <col min="5119" max="5121" width="7.75" style="1" customWidth="1"/>
    <col min="5122" max="5122" width="5.75" style="1" customWidth="1"/>
    <col min="5123" max="5123" width="7.75" style="1" customWidth="1"/>
    <col min="5124" max="5124" width="8.5" style="1" customWidth="1"/>
    <col min="5125" max="5125" width="11" style="1" customWidth="1"/>
    <col min="5126" max="5126" width="5.25" style="1" customWidth="1"/>
    <col min="5127" max="5357" width="9" style="1"/>
    <col min="5358" max="5358" width="3.75" style="1" customWidth="1"/>
    <col min="5359" max="5359" width="10.375" style="1" customWidth="1"/>
    <col min="5360" max="5360" width="5" style="1" customWidth="1"/>
    <col min="5361" max="5361" width="9" style="1" customWidth="1"/>
    <col min="5362" max="5362" width="5.25" style="1" customWidth="1"/>
    <col min="5363" max="5363" width="5.75" style="1" customWidth="1"/>
    <col min="5364" max="5364" width="8.375" style="1" customWidth="1"/>
    <col min="5365" max="5365" width="7.375" style="1" customWidth="1"/>
    <col min="5366" max="5366" width="7.5" style="1" customWidth="1"/>
    <col min="5367" max="5367" width="6.25" style="1" customWidth="1"/>
    <col min="5368" max="5368" width="8.125" style="1" customWidth="1"/>
    <col min="5369" max="5369" width="9.125" style="1" customWidth="1"/>
    <col min="5370" max="5370" width="8.125" style="1" customWidth="1"/>
    <col min="5371" max="5371" width="7.5" style="1" customWidth="1"/>
    <col min="5372" max="5372" width="8.625" style="1" customWidth="1"/>
    <col min="5373" max="5373" width="10" style="1" customWidth="1"/>
    <col min="5374" max="5374" width="9.125" style="1" customWidth="1"/>
    <col min="5375" max="5377" width="7.75" style="1" customWidth="1"/>
    <col min="5378" max="5378" width="5.75" style="1" customWidth="1"/>
    <col min="5379" max="5379" width="7.75" style="1" customWidth="1"/>
    <col min="5380" max="5380" width="8.5" style="1" customWidth="1"/>
    <col min="5381" max="5381" width="11" style="1" customWidth="1"/>
    <col min="5382" max="5382" width="5.25" style="1" customWidth="1"/>
    <col min="5383" max="5613" width="9" style="1"/>
    <col min="5614" max="5614" width="3.75" style="1" customWidth="1"/>
    <col min="5615" max="5615" width="10.375" style="1" customWidth="1"/>
    <col min="5616" max="5616" width="5" style="1" customWidth="1"/>
    <col min="5617" max="5617" width="9" style="1" customWidth="1"/>
    <col min="5618" max="5618" width="5.25" style="1" customWidth="1"/>
    <col min="5619" max="5619" width="5.75" style="1" customWidth="1"/>
    <col min="5620" max="5620" width="8.375" style="1" customWidth="1"/>
    <col min="5621" max="5621" width="7.375" style="1" customWidth="1"/>
    <col min="5622" max="5622" width="7.5" style="1" customWidth="1"/>
    <col min="5623" max="5623" width="6.25" style="1" customWidth="1"/>
    <col min="5624" max="5624" width="8.125" style="1" customWidth="1"/>
    <col min="5625" max="5625" width="9.125" style="1" customWidth="1"/>
    <col min="5626" max="5626" width="8.125" style="1" customWidth="1"/>
    <col min="5627" max="5627" width="7.5" style="1" customWidth="1"/>
    <col min="5628" max="5628" width="8.625" style="1" customWidth="1"/>
    <col min="5629" max="5629" width="10" style="1" customWidth="1"/>
    <col min="5630" max="5630" width="9.125" style="1" customWidth="1"/>
    <col min="5631" max="5633" width="7.75" style="1" customWidth="1"/>
    <col min="5634" max="5634" width="5.75" style="1" customWidth="1"/>
    <col min="5635" max="5635" width="7.75" style="1" customWidth="1"/>
    <col min="5636" max="5636" width="8.5" style="1" customWidth="1"/>
    <col min="5637" max="5637" width="11" style="1" customWidth="1"/>
    <col min="5638" max="5638" width="5.25" style="1" customWidth="1"/>
    <col min="5639" max="5869" width="9" style="1"/>
    <col min="5870" max="5870" width="3.75" style="1" customWidth="1"/>
    <col min="5871" max="5871" width="10.375" style="1" customWidth="1"/>
    <col min="5872" max="5872" width="5" style="1" customWidth="1"/>
    <col min="5873" max="5873" width="9" style="1" customWidth="1"/>
    <col min="5874" max="5874" width="5.25" style="1" customWidth="1"/>
    <col min="5875" max="5875" width="5.75" style="1" customWidth="1"/>
    <col min="5876" max="5876" width="8.375" style="1" customWidth="1"/>
    <col min="5877" max="5877" width="7.375" style="1" customWidth="1"/>
    <col min="5878" max="5878" width="7.5" style="1" customWidth="1"/>
    <col min="5879" max="5879" width="6.25" style="1" customWidth="1"/>
    <col min="5880" max="5880" width="8.125" style="1" customWidth="1"/>
    <col min="5881" max="5881" width="9.125" style="1" customWidth="1"/>
    <col min="5882" max="5882" width="8.125" style="1" customWidth="1"/>
    <col min="5883" max="5883" width="7.5" style="1" customWidth="1"/>
    <col min="5884" max="5884" width="8.625" style="1" customWidth="1"/>
    <col min="5885" max="5885" width="10" style="1" customWidth="1"/>
    <col min="5886" max="5886" width="9.125" style="1" customWidth="1"/>
    <col min="5887" max="5889" width="7.75" style="1" customWidth="1"/>
    <col min="5890" max="5890" width="5.75" style="1" customWidth="1"/>
    <col min="5891" max="5891" width="7.75" style="1" customWidth="1"/>
    <col min="5892" max="5892" width="8.5" style="1" customWidth="1"/>
    <col min="5893" max="5893" width="11" style="1" customWidth="1"/>
    <col min="5894" max="5894" width="5.25" style="1" customWidth="1"/>
    <col min="5895" max="6125" width="9" style="1"/>
    <col min="6126" max="6126" width="3.75" style="1" customWidth="1"/>
    <col min="6127" max="6127" width="10.375" style="1" customWidth="1"/>
    <col min="6128" max="6128" width="5" style="1" customWidth="1"/>
    <col min="6129" max="6129" width="9" style="1" customWidth="1"/>
    <col min="6130" max="6130" width="5.25" style="1" customWidth="1"/>
    <col min="6131" max="6131" width="5.75" style="1" customWidth="1"/>
    <col min="6132" max="6132" width="8.375" style="1" customWidth="1"/>
    <col min="6133" max="6133" width="7.375" style="1" customWidth="1"/>
    <col min="6134" max="6134" width="7.5" style="1" customWidth="1"/>
    <col min="6135" max="6135" width="6.25" style="1" customWidth="1"/>
    <col min="6136" max="6136" width="8.125" style="1" customWidth="1"/>
    <col min="6137" max="6137" width="9.125" style="1" customWidth="1"/>
    <col min="6138" max="6138" width="8.125" style="1" customWidth="1"/>
    <col min="6139" max="6139" width="7.5" style="1" customWidth="1"/>
    <col min="6140" max="6140" width="8.625" style="1" customWidth="1"/>
    <col min="6141" max="6141" width="10" style="1" customWidth="1"/>
    <col min="6142" max="6142" width="9.125" style="1" customWidth="1"/>
    <col min="6143" max="6145" width="7.75" style="1" customWidth="1"/>
    <col min="6146" max="6146" width="5.75" style="1" customWidth="1"/>
    <col min="6147" max="6147" width="7.75" style="1" customWidth="1"/>
    <col min="6148" max="6148" width="8.5" style="1" customWidth="1"/>
    <col min="6149" max="6149" width="11" style="1" customWidth="1"/>
    <col min="6150" max="6150" width="5.25" style="1" customWidth="1"/>
    <col min="6151" max="6381" width="9" style="1"/>
    <col min="6382" max="6382" width="3.75" style="1" customWidth="1"/>
    <col min="6383" max="6383" width="10.375" style="1" customWidth="1"/>
    <col min="6384" max="6384" width="5" style="1" customWidth="1"/>
    <col min="6385" max="6385" width="9" style="1" customWidth="1"/>
    <col min="6386" max="6386" width="5.25" style="1" customWidth="1"/>
    <col min="6387" max="6387" width="5.75" style="1" customWidth="1"/>
    <col min="6388" max="6388" width="8.375" style="1" customWidth="1"/>
    <col min="6389" max="6389" width="7.375" style="1" customWidth="1"/>
    <col min="6390" max="6390" width="7.5" style="1" customWidth="1"/>
    <col min="6391" max="6391" width="6.25" style="1" customWidth="1"/>
    <col min="6392" max="6392" width="8.125" style="1" customWidth="1"/>
    <col min="6393" max="6393" width="9.125" style="1" customWidth="1"/>
    <col min="6394" max="6394" width="8.125" style="1" customWidth="1"/>
    <col min="6395" max="6395" width="7.5" style="1" customWidth="1"/>
    <col min="6396" max="6396" width="8.625" style="1" customWidth="1"/>
    <col min="6397" max="6397" width="10" style="1" customWidth="1"/>
    <col min="6398" max="6398" width="9.125" style="1" customWidth="1"/>
    <col min="6399" max="6401" width="7.75" style="1" customWidth="1"/>
    <col min="6402" max="6402" width="5.75" style="1" customWidth="1"/>
    <col min="6403" max="6403" width="7.75" style="1" customWidth="1"/>
    <col min="6404" max="6404" width="8.5" style="1" customWidth="1"/>
    <col min="6405" max="6405" width="11" style="1" customWidth="1"/>
    <col min="6406" max="6406" width="5.25" style="1" customWidth="1"/>
    <col min="6407" max="6637" width="9" style="1"/>
    <col min="6638" max="6638" width="3.75" style="1" customWidth="1"/>
    <col min="6639" max="6639" width="10.375" style="1" customWidth="1"/>
    <col min="6640" max="6640" width="5" style="1" customWidth="1"/>
    <col min="6641" max="6641" width="9" style="1" customWidth="1"/>
    <col min="6642" max="6642" width="5.25" style="1" customWidth="1"/>
    <col min="6643" max="6643" width="5.75" style="1" customWidth="1"/>
    <col min="6644" max="6644" width="8.375" style="1" customWidth="1"/>
    <col min="6645" max="6645" width="7.375" style="1" customWidth="1"/>
    <col min="6646" max="6646" width="7.5" style="1" customWidth="1"/>
    <col min="6647" max="6647" width="6.25" style="1" customWidth="1"/>
    <col min="6648" max="6648" width="8.125" style="1" customWidth="1"/>
    <col min="6649" max="6649" width="9.125" style="1" customWidth="1"/>
    <col min="6650" max="6650" width="8.125" style="1" customWidth="1"/>
    <col min="6651" max="6651" width="7.5" style="1" customWidth="1"/>
    <col min="6652" max="6652" width="8.625" style="1" customWidth="1"/>
    <col min="6653" max="6653" width="10" style="1" customWidth="1"/>
    <col min="6654" max="6654" width="9.125" style="1" customWidth="1"/>
    <col min="6655" max="6657" width="7.75" style="1" customWidth="1"/>
    <col min="6658" max="6658" width="5.75" style="1" customWidth="1"/>
    <col min="6659" max="6659" width="7.75" style="1" customWidth="1"/>
    <col min="6660" max="6660" width="8.5" style="1" customWidth="1"/>
    <col min="6661" max="6661" width="11" style="1" customWidth="1"/>
    <col min="6662" max="6662" width="5.25" style="1" customWidth="1"/>
    <col min="6663" max="6893" width="9" style="1"/>
    <col min="6894" max="6894" width="3.75" style="1" customWidth="1"/>
    <col min="6895" max="6895" width="10.375" style="1" customWidth="1"/>
    <col min="6896" max="6896" width="5" style="1" customWidth="1"/>
    <col min="6897" max="6897" width="9" style="1" customWidth="1"/>
    <col min="6898" max="6898" width="5.25" style="1" customWidth="1"/>
    <col min="6899" max="6899" width="5.75" style="1" customWidth="1"/>
    <col min="6900" max="6900" width="8.375" style="1" customWidth="1"/>
    <col min="6901" max="6901" width="7.375" style="1" customWidth="1"/>
    <col min="6902" max="6902" width="7.5" style="1" customWidth="1"/>
    <col min="6903" max="6903" width="6.25" style="1" customWidth="1"/>
    <col min="6904" max="6904" width="8.125" style="1" customWidth="1"/>
    <col min="6905" max="6905" width="9.125" style="1" customWidth="1"/>
    <col min="6906" max="6906" width="8.125" style="1" customWidth="1"/>
    <col min="6907" max="6907" width="7.5" style="1" customWidth="1"/>
    <col min="6908" max="6908" width="8.625" style="1" customWidth="1"/>
    <col min="6909" max="6909" width="10" style="1" customWidth="1"/>
    <col min="6910" max="6910" width="9.125" style="1" customWidth="1"/>
    <col min="6911" max="6913" width="7.75" style="1" customWidth="1"/>
    <col min="6914" max="6914" width="5.75" style="1" customWidth="1"/>
    <col min="6915" max="6915" width="7.75" style="1" customWidth="1"/>
    <col min="6916" max="6916" width="8.5" style="1" customWidth="1"/>
    <col min="6917" max="6917" width="11" style="1" customWidth="1"/>
    <col min="6918" max="6918" width="5.25" style="1" customWidth="1"/>
    <col min="6919" max="7149" width="9" style="1"/>
    <col min="7150" max="7150" width="3.75" style="1" customWidth="1"/>
    <col min="7151" max="7151" width="10.375" style="1" customWidth="1"/>
    <col min="7152" max="7152" width="5" style="1" customWidth="1"/>
    <col min="7153" max="7153" width="9" style="1" customWidth="1"/>
    <col min="7154" max="7154" width="5.25" style="1" customWidth="1"/>
    <col min="7155" max="7155" width="5.75" style="1" customWidth="1"/>
    <col min="7156" max="7156" width="8.375" style="1" customWidth="1"/>
    <col min="7157" max="7157" width="7.375" style="1" customWidth="1"/>
    <col min="7158" max="7158" width="7.5" style="1" customWidth="1"/>
    <col min="7159" max="7159" width="6.25" style="1" customWidth="1"/>
    <col min="7160" max="7160" width="8.125" style="1" customWidth="1"/>
    <col min="7161" max="7161" width="9.125" style="1" customWidth="1"/>
    <col min="7162" max="7162" width="8.125" style="1" customWidth="1"/>
    <col min="7163" max="7163" width="7.5" style="1" customWidth="1"/>
    <col min="7164" max="7164" width="8.625" style="1" customWidth="1"/>
    <col min="7165" max="7165" width="10" style="1" customWidth="1"/>
    <col min="7166" max="7166" width="9.125" style="1" customWidth="1"/>
    <col min="7167" max="7169" width="7.75" style="1" customWidth="1"/>
    <col min="7170" max="7170" width="5.75" style="1" customWidth="1"/>
    <col min="7171" max="7171" width="7.75" style="1" customWidth="1"/>
    <col min="7172" max="7172" width="8.5" style="1" customWidth="1"/>
    <col min="7173" max="7173" width="11" style="1" customWidth="1"/>
    <col min="7174" max="7174" width="5.25" style="1" customWidth="1"/>
    <col min="7175" max="7405" width="9" style="1"/>
    <col min="7406" max="7406" width="3.75" style="1" customWidth="1"/>
    <col min="7407" max="7407" width="10.375" style="1" customWidth="1"/>
    <col min="7408" max="7408" width="5" style="1" customWidth="1"/>
    <col min="7409" max="7409" width="9" style="1" customWidth="1"/>
    <col min="7410" max="7410" width="5.25" style="1" customWidth="1"/>
    <col min="7411" max="7411" width="5.75" style="1" customWidth="1"/>
    <col min="7412" max="7412" width="8.375" style="1" customWidth="1"/>
    <col min="7413" max="7413" width="7.375" style="1" customWidth="1"/>
    <col min="7414" max="7414" width="7.5" style="1" customWidth="1"/>
    <col min="7415" max="7415" width="6.25" style="1" customWidth="1"/>
    <col min="7416" max="7416" width="8.125" style="1" customWidth="1"/>
    <col min="7417" max="7417" width="9.125" style="1" customWidth="1"/>
    <col min="7418" max="7418" width="8.125" style="1" customWidth="1"/>
    <col min="7419" max="7419" width="7.5" style="1" customWidth="1"/>
    <col min="7420" max="7420" width="8.625" style="1" customWidth="1"/>
    <col min="7421" max="7421" width="10" style="1" customWidth="1"/>
    <col min="7422" max="7422" width="9.125" style="1" customWidth="1"/>
    <col min="7423" max="7425" width="7.75" style="1" customWidth="1"/>
    <col min="7426" max="7426" width="5.75" style="1" customWidth="1"/>
    <col min="7427" max="7427" width="7.75" style="1" customWidth="1"/>
    <col min="7428" max="7428" width="8.5" style="1" customWidth="1"/>
    <col min="7429" max="7429" width="11" style="1" customWidth="1"/>
    <col min="7430" max="7430" width="5.25" style="1" customWidth="1"/>
    <col min="7431" max="7661" width="9" style="1"/>
    <col min="7662" max="7662" width="3.75" style="1" customWidth="1"/>
    <col min="7663" max="7663" width="10.375" style="1" customWidth="1"/>
    <col min="7664" max="7664" width="5" style="1" customWidth="1"/>
    <col min="7665" max="7665" width="9" style="1" customWidth="1"/>
    <col min="7666" max="7666" width="5.25" style="1" customWidth="1"/>
    <col min="7667" max="7667" width="5.75" style="1" customWidth="1"/>
    <col min="7668" max="7668" width="8.375" style="1" customWidth="1"/>
    <col min="7669" max="7669" width="7.375" style="1" customWidth="1"/>
    <col min="7670" max="7670" width="7.5" style="1" customWidth="1"/>
    <col min="7671" max="7671" width="6.25" style="1" customWidth="1"/>
    <col min="7672" max="7672" width="8.125" style="1" customWidth="1"/>
    <col min="7673" max="7673" width="9.125" style="1" customWidth="1"/>
    <col min="7674" max="7674" width="8.125" style="1" customWidth="1"/>
    <col min="7675" max="7675" width="7.5" style="1" customWidth="1"/>
    <col min="7676" max="7676" width="8.625" style="1" customWidth="1"/>
    <col min="7677" max="7677" width="10" style="1" customWidth="1"/>
    <col min="7678" max="7678" width="9.125" style="1" customWidth="1"/>
    <col min="7679" max="7681" width="7.75" style="1" customWidth="1"/>
    <col min="7682" max="7682" width="5.75" style="1" customWidth="1"/>
    <col min="7683" max="7683" width="7.75" style="1" customWidth="1"/>
    <col min="7684" max="7684" width="8.5" style="1" customWidth="1"/>
    <col min="7685" max="7685" width="11" style="1" customWidth="1"/>
    <col min="7686" max="7686" width="5.25" style="1" customWidth="1"/>
    <col min="7687" max="7917" width="9" style="1"/>
    <col min="7918" max="7918" width="3.75" style="1" customWidth="1"/>
    <col min="7919" max="7919" width="10.375" style="1" customWidth="1"/>
    <col min="7920" max="7920" width="5" style="1" customWidth="1"/>
    <col min="7921" max="7921" width="9" style="1" customWidth="1"/>
    <col min="7922" max="7922" width="5.25" style="1" customWidth="1"/>
    <col min="7923" max="7923" width="5.75" style="1" customWidth="1"/>
    <col min="7924" max="7924" width="8.375" style="1" customWidth="1"/>
    <col min="7925" max="7925" width="7.375" style="1" customWidth="1"/>
    <col min="7926" max="7926" width="7.5" style="1" customWidth="1"/>
    <col min="7927" max="7927" width="6.25" style="1" customWidth="1"/>
    <col min="7928" max="7928" width="8.125" style="1" customWidth="1"/>
    <col min="7929" max="7929" width="9.125" style="1" customWidth="1"/>
    <col min="7930" max="7930" width="8.125" style="1" customWidth="1"/>
    <col min="7931" max="7931" width="7.5" style="1" customWidth="1"/>
    <col min="7932" max="7932" width="8.625" style="1" customWidth="1"/>
    <col min="7933" max="7933" width="10" style="1" customWidth="1"/>
    <col min="7934" max="7934" width="9.125" style="1" customWidth="1"/>
    <col min="7935" max="7937" width="7.75" style="1" customWidth="1"/>
    <col min="7938" max="7938" width="5.75" style="1" customWidth="1"/>
    <col min="7939" max="7939" width="7.75" style="1" customWidth="1"/>
    <col min="7940" max="7940" width="8.5" style="1" customWidth="1"/>
    <col min="7941" max="7941" width="11" style="1" customWidth="1"/>
    <col min="7942" max="7942" width="5.25" style="1" customWidth="1"/>
    <col min="7943" max="8173" width="9" style="1"/>
    <col min="8174" max="8174" width="3.75" style="1" customWidth="1"/>
    <col min="8175" max="8175" width="10.375" style="1" customWidth="1"/>
    <col min="8176" max="8176" width="5" style="1" customWidth="1"/>
    <col min="8177" max="8177" width="9" style="1" customWidth="1"/>
    <col min="8178" max="8178" width="5.25" style="1" customWidth="1"/>
    <col min="8179" max="8179" width="5.75" style="1" customWidth="1"/>
    <col min="8180" max="8180" width="8.375" style="1" customWidth="1"/>
    <col min="8181" max="8181" width="7.375" style="1" customWidth="1"/>
    <col min="8182" max="8182" width="7.5" style="1" customWidth="1"/>
    <col min="8183" max="8183" width="6.25" style="1" customWidth="1"/>
    <col min="8184" max="8184" width="8.125" style="1" customWidth="1"/>
    <col min="8185" max="8185" width="9.125" style="1" customWidth="1"/>
    <col min="8186" max="8186" width="8.125" style="1" customWidth="1"/>
    <col min="8187" max="8187" width="7.5" style="1" customWidth="1"/>
    <col min="8188" max="8188" width="8.625" style="1" customWidth="1"/>
    <col min="8189" max="8189" width="10" style="1" customWidth="1"/>
    <col min="8190" max="8190" width="9.125" style="1" customWidth="1"/>
    <col min="8191" max="8193" width="7.75" style="1" customWidth="1"/>
    <col min="8194" max="8194" width="5.75" style="1" customWidth="1"/>
    <col min="8195" max="8195" width="7.75" style="1" customWidth="1"/>
    <col min="8196" max="8196" width="8.5" style="1" customWidth="1"/>
    <col min="8197" max="8197" width="11" style="1" customWidth="1"/>
    <col min="8198" max="8198" width="5.25" style="1" customWidth="1"/>
    <col min="8199" max="8429" width="9" style="1"/>
    <col min="8430" max="8430" width="3.75" style="1" customWidth="1"/>
    <col min="8431" max="8431" width="10.375" style="1" customWidth="1"/>
    <col min="8432" max="8432" width="5" style="1" customWidth="1"/>
    <col min="8433" max="8433" width="9" style="1" customWidth="1"/>
    <col min="8434" max="8434" width="5.25" style="1" customWidth="1"/>
    <col min="8435" max="8435" width="5.75" style="1" customWidth="1"/>
    <col min="8436" max="8436" width="8.375" style="1" customWidth="1"/>
    <col min="8437" max="8437" width="7.375" style="1" customWidth="1"/>
    <col min="8438" max="8438" width="7.5" style="1" customWidth="1"/>
    <col min="8439" max="8439" width="6.25" style="1" customWidth="1"/>
    <col min="8440" max="8440" width="8.125" style="1" customWidth="1"/>
    <col min="8441" max="8441" width="9.125" style="1" customWidth="1"/>
    <col min="8442" max="8442" width="8.125" style="1" customWidth="1"/>
    <col min="8443" max="8443" width="7.5" style="1" customWidth="1"/>
    <col min="8444" max="8444" width="8.625" style="1" customWidth="1"/>
    <col min="8445" max="8445" width="10" style="1" customWidth="1"/>
    <col min="8446" max="8446" width="9.125" style="1" customWidth="1"/>
    <col min="8447" max="8449" width="7.75" style="1" customWidth="1"/>
    <col min="8450" max="8450" width="5.75" style="1" customWidth="1"/>
    <col min="8451" max="8451" width="7.75" style="1" customWidth="1"/>
    <col min="8452" max="8452" width="8.5" style="1" customWidth="1"/>
    <col min="8453" max="8453" width="11" style="1" customWidth="1"/>
    <col min="8454" max="8454" width="5.25" style="1" customWidth="1"/>
    <col min="8455" max="8685" width="9" style="1"/>
    <col min="8686" max="8686" width="3.75" style="1" customWidth="1"/>
    <col min="8687" max="8687" width="10.375" style="1" customWidth="1"/>
    <col min="8688" max="8688" width="5" style="1" customWidth="1"/>
    <col min="8689" max="8689" width="9" style="1" customWidth="1"/>
    <col min="8690" max="8690" width="5.25" style="1" customWidth="1"/>
    <col min="8691" max="8691" width="5.75" style="1" customWidth="1"/>
    <col min="8692" max="8692" width="8.375" style="1" customWidth="1"/>
    <col min="8693" max="8693" width="7.375" style="1" customWidth="1"/>
    <col min="8694" max="8694" width="7.5" style="1" customWidth="1"/>
    <col min="8695" max="8695" width="6.25" style="1" customWidth="1"/>
    <col min="8696" max="8696" width="8.125" style="1" customWidth="1"/>
    <col min="8697" max="8697" width="9.125" style="1" customWidth="1"/>
    <col min="8698" max="8698" width="8.125" style="1" customWidth="1"/>
    <col min="8699" max="8699" width="7.5" style="1" customWidth="1"/>
    <col min="8700" max="8700" width="8.625" style="1" customWidth="1"/>
    <col min="8701" max="8701" width="10" style="1" customWidth="1"/>
    <col min="8702" max="8702" width="9.125" style="1" customWidth="1"/>
    <col min="8703" max="8705" width="7.75" style="1" customWidth="1"/>
    <col min="8706" max="8706" width="5.75" style="1" customWidth="1"/>
    <col min="8707" max="8707" width="7.75" style="1" customWidth="1"/>
    <col min="8708" max="8708" width="8.5" style="1" customWidth="1"/>
    <col min="8709" max="8709" width="11" style="1" customWidth="1"/>
    <col min="8710" max="8710" width="5.25" style="1" customWidth="1"/>
    <col min="8711" max="8941" width="9" style="1"/>
    <col min="8942" max="8942" width="3.75" style="1" customWidth="1"/>
    <col min="8943" max="8943" width="10.375" style="1" customWidth="1"/>
    <col min="8944" max="8944" width="5" style="1" customWidth="1"/>
    <col min="8945" max="8945" width="9" style="1" customWidth="1"/>
    <col min="8946" max="8946" width="5.25" style="1" customWidth="1"/>
    <col min="8947" max="8947" width="5.75" style="1" customWidth="1"/>
    <col min="8948" max="8948" width="8.375" style="1" customWidth="1"/>
    <col min="8949" max="8949" width="7.375" style="1" customWidth="1"/>
    <col min="8950" max="8950" width="7.5" style="1" customWidth="1"/>
    <col min="8951" max="8951" width="6.25" style="1" customWidth="1"/>
    <col min="8952" max="8952" width="8.125" style="1" customWidth="1"/>
    <col min="8953" max="8953" width="9.125" style="1" customWidth="1"/>
    <col min="8954" max="8954" width="8.125" style="1" customWidth="1"/>
    <col min="8955" max="8955" width="7.5" style="1" customWidth="1"/>
    <col min="8956" max="8956" width="8.625" style="1" customWidth="1"/>
    <col min="8957" max="8957" width="10" style="1" customWidth="1"/>
    <col min="8958" max="8958" width="9.125" style="1" customWidth="1"/>
    <col min="8959" max="8961" width="7.75" style="1" customWidth="1"/>
    <col min="8962" max="8962" width="5.75" style="1" customWidth="1"/>
    <col min="8963" max="8963" width="7.75" style="1" customWidth="1"/>
    <col min="8964" max="8964" width="8.5" style="1" customWidth="1"/>
    <col min="8965" max="8965" width="11" style="1" customWidth="1"/>
    <col min="8966" max="8966" width="5.25" style="1" customWidth="1"/>
    <col min="8967" max="9197" width="9" style="1"/>
    <col min="9198" max="9198" width="3.75" style="1" customWidth="1"/>
    <col min="9199" max="9199" width="10.375" style="1" customWidth="1"/>
    <col min="9200" max="9200" width="5" style="1" customWidth="1"/>
    <col min="9201" max="9201" width="9" style="1" customWidth="1"/>
    <col min="9202" max="9202" width="5.25" style="1" customWidth="1"/>
    <col min="9203" max="9203" width="5.75" style="1" customWidth="1"/>
    <col min="9204" max="9204" width="8.375" style="1" customWidth="1"/>
    <col min="9205" max="9205" width="7.375" style="1" customWidth="1"/>
    <col min="9206" max="9206" width="7.5" style="1" customWidth="1"/>
    <col min="9207" max="9207" width="6.25" style="1" customWidth="1"/>
    <col min="9208" max="9208" width="8.125" style="1" customWidth="1"/>
    <col min="9209" max="9209" width="9.125" style="1" customWidth="1"/>
    <col min="9210" max="9210" width="8.125" style="1" customWidth="1"/>
    <col min="9211" max="9211" width="7.5" style="1" customWidth="1"/>
    <col min="9212" max="9212" width="8.625" style="1" customWidth="1"/>
    <col min="9213" max="9213" width="10" style="1" customWidth="1"/>
    <col min="9214" max="9214" width="9.125" style="1" customWidth="1"/>
    <col min="9215" max="9217" width="7.75" style="1" customWidth="1"/>
    <col min="9218" max="9218" width="5.75" style="1" customWidth="1"/>
    <col min="9219" max="9219" width="7.75" style="1" customWidth="1"/>
    <col min="9220" max="9220" width="8.5" style="1" customWidth="1"/>
    <col min="9221" max="9221" width="11" style="1" customWidth="1"/>
    <col min="9222" max="9222" width="5.25" style="1" customWidth="1"/>
    <col min="9223" max="9453" width="9" style="1"/>
    <col min="9454" max="9454" width="3.75" style="1" customWidth="1"/>
    <col min="9455" max="9455" width="10.375" style="1" customWidth="1"/>
    <col min="9456" max="9456" width="5" style="1" customWidth="1"/>
    <col min="9457" max="9457" width="9" style="1" customWidth="1"/>
    <col min="9458" max="9458" width="5.25" style="1" customWidth="1"/>
    <col min="9459" max="9459" width="5.75" style="1" customWidth="1"/>
    <col min="9460" max="9460" width="8.375" style="1" customWidth="1"/>
    <col min="9461" max="9461" width="7.375" style="1" customWidth="1"/>
    <col min="9462" max="9462" width="7.5" style="1" customWidth="1"/>
    <col min="9463" max="9463" width="6.25" style="1" customWidth="1"/>
    <col min="9464" max="9464" width="8.125" style="1" customWidth="1"/>
    <col min="9465" max="9465" width="9.125" style="1" customWidth="1"/>
    <col min="9466" max="9466" width="8.125" style="1" customWidth="1"/>
    <col min="9467" max="9467" width="7.5" style="1" customWidth="1"/>
    <col min="9468" max="9468" width="8.625" style="1" customWidth="1"/>
    <col min="9469" max="9469" width="10" style="1" customWidth="1"/>
    <col min="9470" max="9470" width="9.125" style="1" customWidth="1"/>
    <col min="9471" max="9473" width="7.75" style="1" customWidth="1"/>
    <col min="9474" max="9474" width="5.75" style="1" customWidth="1"/>
    <col min="9475" max="9475" width="7.75" style="1" customWidth="1"/>
    <col min="9476" max="9476" width="8.5" style="1" customWidth="1"/>
    <col min="9477" max="9477" width="11" style="1" customWidth="1"/>
    <col min="9478" max="9478" width="5.25" style="1" customWidth="1"/>
    <col min="9479" max="9709" width="9" style="1"/>
    <col min="9710" max="9710" width="3.75" style="1" customWidth="1"/>
    <col min="9711" max="9711" width="10.375" style="1" customWidth="1"/>
    <col min="9712" max="9712" width="5" style="1" customWidth="1"/>
    <col min="9713" max="9713" width="9" style="1" customWidth="1"/>
    <col min="9714" max="9714" width="5.25" style="1" customWidth="1"/>
    <col min="9715" max="9715" width="5.75" style="1" customWidth="1"/>
    <col min="9716" max="9716" width="8.375" style="1" customWidth="1"/>
    <col min="9717" max="9717" width="7.375" style="1" customWidth="1"/>
    <col min="9718" max="9718" width="7.5" style="1" customWidth="1"/>
    <col min="9719" max="9719" width="6.25" style="1" customWidth="1"/>
    <col min="9720" max="9720" width="8.125" style="1" customWidth="1"/>
    <col min="9721" max="9721" width="9.125" style="1" customWidth="1"/>
    <col min="9722" max="9722" width="8.125" style="1" customWidth="1"/>
    <col min="9723" max="9723" width="7.5" style="1" customWidth="1"/>
    <col min="9724" max="9724" width="8.625" style="1" customWidth="1"/>
    <col min="9725" max="9725" width="10" style="1" customWidth="1"/>
    <col min="9726" max="9726" width="9.125" style="1" customWidth="1"/>
    <col min="9727" max="9729" width="7.75" style="1" customWidth="1"/>
    <col min="9730" max="9730" width="5.75" style="1" customWidth="1"/>
    <col min="9731" max="9731" width="7.75" style="1" customWidth="1"/>
    <col min="9732" max="9732" width="8.5" style="1" customWidth="1"/>
    <col min="9733" max="9733" width="11" style="1" customWidth="1"/>
    <col min="9734" max="9734" width="5.25" style="1" customWidth="1"/>
    <col min="9735" max="9965" width="9" style="1"/>
    <col min="9966" max="9966" width="3.75" style="1" customWidth="1"/>
    <col min="9967" max="9967" width="10.375" style="1" customWidth="1"/>
    <col min="9968" max="9968" width="5" style="1" customWidth="1"/>
    <col min="9969" max="9969" width="9" style="1" customWidth="1"/>
    <col min="9970" max="9970" width="5.25" style="1" customWidth="1"/>
    <col min="9971" max="9971" width="5.75" style="1" customWidth="1"/>
    <col min="9972" max="9972" width="8.375" style="1" customWidth="1"/>
    <col min="9973" max="9973" width="7.375" style="1" customWidth="1"/>
    <col min="9974" max="9974" width="7.5" style="1" customWidth="1"/>
    <col min="9975" max="9975" width="6.25" style="1" customWidth="1"/>
    <col min="9976" max="9976" width="8.125" style="1" customWidth="1"/>
    <col min="9977" max="9977" width="9.125" style="1" customWidth="1"/>
    <col min="9978" max="9978" width="8.125" style="1" customWidth="1"/>
    <col min="9979" max="9979" width="7.5" style="1" customWidth="1"/>
    <col min="9980" max="9980" width="8.625" style="1" customWidth="1"/>
    <col min="9981" max="9981" width="10" style="1" customWidth="1"/>
    <col min="9982" max="9982" width="9.125" style="1" customWidth="1"/>
    <col min="9983" max="9985" width="7.75" style="1" customWidth="1"/>
    <col min="9986" max="9986" width="5.75" style="1" customWidth="1"/>
    <col min="9987" max="9987" width="7.75" style="1" customWidth="1"/>
    <col min="9988" max="9988" width="8.5" style="1" customWidth="1"/>
    <col min="9989" max="9989" width="11" style="1" customWidth="1"/>
    <col min="9990" max="9990" width="5.25" style="1" customWidth="1"/>
    <col min="9991" max="10221" width="9" style="1"/>
    <col min="10222" max="10222" width="3.75" style="1" customWidth="1"/>
    <col min="10223" max="10223" width="10.375" style="1" customWidth="1"/>
    <col min="10224" max="10224" width="5" style="1" customWidth="1"/>
    <col min="10225" max="10225" width="9" style="1" customWidth="1"/>
    <col min="10226" max="10226" width="5.25" style="1" customWidth="1"/>
    <col min="10227" max="10227" width="5.75" style="1" customWidth="1"/>
    <col min="10228" max="10228" width="8.375" style="1" customWidth="1"/>
    <col min="10229" max="10229" width="7.375" style="1" customWidth="1"/>
    <col min="10230" max="10230" width="7.5" style="1" customWidth="1"/>
    <col min="10231" max="10231" width="6.25" style="1" customWidth="1"/>
    <col min="10232" max="10232" width="8.125" style="1" customWidth="1"/>
    <col min="10233" max="10233" width="9.125" style="1" customWidth="1"/>
    <col min="10234" max="10234" width="8.125" style="1" customWidth="1"/>
    <col min="10235" max="10235" width="7.5" style="1" customWidth="1"/>
    <col min="10236" max="10236" width="8.625" style="1" customWidth="1"/>
    <col min="10237" max="10237" width="10" style="1" customWidth="1"/>
    <col min="10238" max="10238" width="9.125" style="1" customWidth="1"/>
    <col min="10239" max="10241" width="7.75" style="1" customWidth="1"/>
    <col min="10242" max="10242" width="5.75" style="1" customWidth="1"/>
    <col min="10243" max="10243" width="7.75" style="1" customWidth="1"/>
    <col min="10244" max="10244" width="8.5" style="1" customWidth="1"/>
    <col min="10245" max="10245" width="11" style="1" customWidth="1"/>
    <col min="10246" max="10246" width="5.25" style="1" customWidth="1"/>
    <col min="10247" max="10477" width="9" style="1"/>
    <col min="10478" max="10478" width="3.75" style="1" customWidth="1"/>
    <col min="10479" max="10479" width="10.375" style="1" customWidth="1"/>
    <col min="10480" max="10480" width="5" style="1" customWidth="1"/>
    <col min="10481" max="10481" width="9" style="1" customWidth="1"/>
    <col min="10482" max="10482" width="5.25" style="1" customWidth="1"/>
    <col min="10483" max="10483" width="5.75" style="1" customWidth="1"/>
    <col min="10484" max="10484" width="8.375" style="1" customWidth="1"/>
    <col min="10485" max="10485" width="7.375" style="1" customWidth="1"/>
    <col min="10486" max="10486" width="7.5" style="1" customWidth="1"/>
    <col min="10487" max="10487" width="6.25" style="1" customWidth="1"/>
    <col min="10488" max="10488" width="8.125" style="1" customWidth="1"/>
    <col min="10489" max="10489" width="9.125" style="1" customWidth="1"/>
    <col min="10490" max="10490" width="8.125" style="1" customWidth="1"/>
    <col min="10491" max="10491" width="7.5" style="1" customWidth="1"/>
    <col min="10492" max="10492" width="8.625" style="1" customWidth="1"/>
    <col min="10493" max="10493" width="10" style="1" customWidth="1"/>
    <col min="10494" max="10494" width="9.125" style="1" customWidth="1"/>
    <col min="10495" max="10497" width="7.75" style="1" customWidth="1"/>
    <col min="10498" max="10498" width="5.75" style="1" customWidth="1"/>
    <col min="10499" max="10499" width="7.75" style="1" customWidth="1"/>
    <col min="10500" max="10500" width="8.5" style="1" customWidth="1"/>
    <col min="10501" max="10501" width="11" style="1" customWidth="1"/>
    <col min="10502" max="10502" width="5.25" style="1" customWidth="1"/>
    <col min="10503" max="10733" width="9" style="1"/>
    <col min="10734" max="10734" width="3.75" style="1" customWidth="1"/>
    <col min="10735" max="10735" width="10.375" style="1" customWidth="1"/>
    <col min="10736" max="10736" width="5" style="1" customWidth="1"/>
    <col min="10737" max="10737" width="9" style="1" customWidth="1"/>
    <col min="10738" max="10738" width="5.25" style="1" customWidth="1"/>
    <col min="10739" max="10739" width="5.75" style="1" customWidth="1"/>
    <col min="10740" max="10740" width="8.375" style="1" customWidth="1"/>
    <col min="10741" max="10741" width="7.375" style="1" customWidth="1"/>
    <col min="10742" max="10742" width="7.5" style="1" customWidth="1"/>
    <col min="10743" max="10743" width="6.25" style="1" customWidth="1"/>
    <col min="10744" max="10744" width="8.125" style="1" customWidth="1"/>
    <col min="10745" max="10745" width="9.125" style="1" customWidth="1"/>
    <col min="10746" max="10746" width="8.125" style="1" customWidth="1"/>
    <col min="10747" max="10747" width="7.5" style="1" customWidth="1"/>
    <col min="10748" max="10748" width="8.625" style="1" customWidth="1"/>
    <col min="10749" max="10749" width="10" style="1" customWidth="1"/>
    <col min="10750" max="10750" width="9.125" style="1" customWidth="1"/>
    <col min="10751" max="10753" width="7.75" style="1" customWidth="1"/>
    <col min="10754" max="10754" width="5.75" style="1" customWidth="1"/>
    <col min="10755" max="10755" width="7.75" style="1" customWidth="1"/>
    <col min="10756" max="10756" width="8.5" style="1" customWidth="1"/>
    <col min="10757" max="10757" width="11" style="1" customWidth="1"/>
    <col min="10758" max="10758" width="5.25" style="1" customWidth="1"/>
    <col min="10759" max="10989" width="9" style="1"/>
    <col min="10990" max="10990" width="3.75" style="1" customWidth="1"/>
    <col min="10991" max="10991" width="10.375" style="1" customWidth="1"/>
    <col min="10992" max="10992" width="5" style="1" customWidth="1"/>
    <col min="10993" max="10993" width="9" style="1" customWidth="1"/>
    <col min="10994" max="10994" width="5.25" style="1" customWidth="1"/>
    <col min="10995" max="10995" width="5.75" style="1" customWidth="1"/>
    <col min="10996" max="10996" width="8.375" style="1" customWidth="1"/>
    <col min="10997" max="10997" width="7.375" style="1" customWidth="1"/>
    <col min="10998" max="10998" width="7.5" style="1" customWidth="1"/>
    <col min="10999" max="10999" width="6.25" style="1" customWidth="1"/>
    <col min="11000" max="11000" width="8.125" style="1" customWidth="1"/>
    <col min="11001" max="11001" width="9.125" style="1" customWidth="1"/>
    <col min="11002" max="11002" width="8.125" style="1" customWidth="1"/>
    <col min="11003" max="11003" width="7.5" style="1" customWidth="1"/>
    <col min="11004" max="11004" width="8.625" style="1" customWidth="1"/>
    <col min="11005" max="11005" width="10" style="1" customWidth="1"/>
    <col min="11006" max="11006" width="9.125" style="1" customWidth="1"/>
    <col min="11007" max="11009" width="7.75" style="1" customWidth="1"/>
    <col min="11010" max="11010" width="5.75" style="1" customWidth="1"/>
    <col min="11011" max="11011" width="7.75" style="1" customWidth="1"/>
    <col min="11012" max="11012" width="8.5" style="1" customWidth="1"/>
    <col min="11013" max="11013" width="11" style="1" customWidth="1"/>
    <col min="11014" max="11014" width="5.25" style="1" customWidth="1"/>
    <col min="11015" max="11245" width="9" style="1"/>
    <col min="11246" max="11246" width="3.75" style="1" customWidth="1"/>
    <col min="11247" max="11247" width="10.375" style="1" customWidth="1"/>
    <col min="11248" max="11248" width="5" style="1" customWidth="1"/>
    <col min="11249" max="11249" width="9" style="1" customWidth="1"/>
    <col min="11250" max="11250" width="5.25" style="1" customWidth="1"/>
    <col min="11251" max="11251" width="5.75" style="1" customWidth="1"/>
    <col min="11252" max="11252" width="8.375" style="1" customWidth="1"/>
    <col min="11253" max="11253" width="7.375" style="1" customWidth="1"/>
    <col min="11254" max="11254" width="7.5" style="1" customWidth="1"/>
    <col min="11255" max="11255" width="6.25" style="1" customWidth="1"/>
    <col min="11256" max="11256" width="8.125" style="1" customWidth="1"/>
    <col min="11257" max="11257" width="9.125" style="1" customWidth="1"/>
    <col min="11258" max="11258" width="8.125" style="1" customWidth="1"/>
    <col min="11259" max="11259" width="7.5" style="1" customWidth="1"/>
    <col min="11260" max="11260" width="8.625" style="1" customWidth="1"/>
    <col min="11261" max="11261" width="10" style="1" customWidth="1"/>
    <col min="11262" max="11262" width="9.125" style="1" customWidth="1"/>
    <col min="11263" max="11265" width="7.75" style="1" customWidth="1"/>
    <col min="11266" max="11266" width="5.75" style="1" customWidth="1"/>
    <col min="11267" max="11267" width="7.75" style="1" customWidth="1"/>
    <col min="11268" max="11268" width="8.5" style="1" customWidth="1"/>
    <col min="11269" max="11269" width="11" style="1" customWidth="1"/>
    <col min="11270" max="11270" width="5.25" style="1" customWidth="1"/>
    <col min="11271" max="11501" width="9" style="1"/>
    <col min="11502" max="11502" width="3.75" style="1" customWidth="1"/>
    <col min="11503" max="11503" width="10.375" style="1" customWidth="1"/>
    <col min="11504" max="11504" width="5" style="1" customWidth="1"/>
    <col min="11505" max="11505" width="9" style="1" customWidth="1"/>
    <col min="11506" max="11506" width="5.25" style="1" customWidth="1"/>
    <col min="11507" max="11507" width="5.75" style="1" customWidth="1"/>
    <col min="11508" max="11508" width="8.375" style="1" customWidth="1"/>
    <col min="11509" max="11509" width="7.375" style="1" customWidth="1"/>
    <col min="11510" max="11510" width="7.5" style="1" customWidth="1"/>
    <col min="11511" max="11511" width="6.25" style="1" customWidth="1"/>
    <col min="11512" max="11512" width="8.125" style="1" customWidth="1"/>
    <col min="11513" max="11513" width="9.125" style="1" customWidth="1"/>
    <col min="11514" max="11514" width="8.125" style="1" customWidth="1"/>
    <col min="11515" max="11515" width="7.5" style="1" customWidth="1"/>
    <col min="11516" max="11516" width="8.625" style="1" customWidth="1"/>
    <col min="11517" max="11517" width="10" style="1" customWidth="1"/>
    <col min="11518" max="11518" width="9.125" style="1" customWidth="1"/>
    <col min="11519" max="11521" width="7.75" style="1" customWidth="1"/>
    <col min="11522" max="11522" width="5.75" style="1" customWidth="1"/>
    <col min="11523" max="11523" width="7.75" style="1" customWidth="1"/>
    <col min="11524" max="11524" width="8.5" style="1" customWidth="1"/>
    <col min="11525" max="11525" width="11" style="1" customWidth="1"/>
    <col min="11526" max="11526" width="5.25" style="1" customWidth="1"/>
    <col min="11527" max="11757" width="9" style="1"/>
    <col min="11758" max="11758" width="3.75" style="1" customWidth="1"/>
    <col min="11759" max="11759" width="10.375" style="1" customWidth="1"/>
    <col min="11760" max="11760" width="5" style="1" customWidth="1"/>
    <col min="11761" max="11761" width="9" style="1" customWidth="1"/>
    <col min="11762" max="11762" width="5.25" style="1" customWidth="1"/>
    <col min="11763" max="11763" width="5.75" style="1" customWidth="1"/>
    <col min="11764" max="11764" width="8.375" style="1" customWidth="1"/>
    <col min="11765" max="11765" width="7.375" style="1" customWidth="1"/>
    <col min="11766" max="11766" width="7.5" style="1" customWidth="1"/>
    <col min="11767" max="11767" width="6.25" style="1" customWidth="1"/>
    <col min="11768" max="11768" width="8.125" style="1" customWidth="1"/>
    <col min="11769" max="11769" width="9.125" style="1" customWidth="1"/>
    <col min="11770" max="11770" width="8.125" style="1" customWidth="1"/>
    <col min="11771" max="11771" width="7.5" style="1" customWidth="1"/>
    <col min="11772" max="11772" width="8.625" style="1" customWidth="1"/>
    <col min="11773" max="11773" width="10" style="1" customWidth="1"/>
    <col min="11774" max="11774" width="9.125" style="1" customWidth="1"/>
    <col min="11775" max="11777" width="7.75" style="1" customWidth="1"/>
    <col min="11778" max="11778" width="5.75" style="1" customWidth="1"/>
    <col min="11779" max="11779" width="7.75" style="1" customWidth="1"/>
    <col min="11780" max="11780" width="8.5" style="1" customWidth="1"/>
    <col min="11781" max="11781" width="11" style="1" customWidth="1"/>
    <col min="11782" max="11782" width="5.25" style="1" customWidth="1"/>
    <col min="11783" max="12013" width="9" style="1"/>
    <col min="12014" max="12014" width="3.75" style="1" customWidth="1"/>
    <col min="12015" max="12015" width="10.375" style="1" customWidth="1"/>
    <col min="12016" max="12016" width="5" style="1" customWidth="1"/>
    <col min="12017" max="12017" width="9" style="1" customWidth="1"/>
    <col min="12018" max="12018" width="5.25" style="1" customWidth="1"/>
    <col min="12019" max="12019" width="5.75" style="1" customWidth="1"/>
    <col min="12020" max="12020" width="8.375" style="1" customWidth="1"/>
    <col min="12021" max="12021" width="7.375" style="1" customWidth="1"/>
    <col min="12022" max="12022" width="7.5" style="1" customWidth="1"/>
    <col min="12023" max="12023" width="6.25" style="1" customWidth="1"/>
    <col min="12024" max="12024" width="8.125" style="1" customWidth="1"/>
    <col min="12025" max="12025" width="9.125" style="1" customWidth="1"/>
    <col min="12026" max="12026" width="8.125" style="1" customWidth="1"/>
    <col min="12027" max="12027" width="7.5" style="1" customWidth="1"/>
    <col min="12028" max="12028" width="8.625" style="1" customWidth="1"/>
    <col min="12029" max="12029" width="10" style="1" customWidth="1"/>
    <col min="12030" max="12030" width="9.125" style="1" customWidth="1"/>
    <col min="12031" max="12033" width="7.75" style="1" customWidth="1"/>
    <col min="12034" max="12034" width="5.75" style="1" customWidth="1"/>
    <col min="12035" max="12035" width="7.75" style="1" customWidth="1"/>
    <col min="12036" max="12036" width="8.5" style="1" customWidth="1"/>
    <col min="12037" max="12037" width="11" style="1" customWidth="1"/>
    <col min="12038" max="12038" width="5.25" style="1" customWidth="1"/>
    <col min="12039" max="12269" width="9" style="1"/>
    <col min="12270" max="12270" width="3.75" style="1" customWidth="1"/>
    <col min="12271" max="12271" width="10.375" style="1" customWidth="1"/>
    <col min="12272" max="12272" width="5" style="1" customWidth="1"/>
    <col min="12273" max="12273" width="9" style="1" customWidth="1"/>
    <col min="12274" max="12274" width="5.25" style="1" customWidth="1"/>
    <col min="12275" max="12275" width="5.75" style="1" customWidth="1"/>
    <col min="12276" max="12276" width="8.375" style="1" customWidth="1"/>
    <col min="12277" max="12277" width="7.375" style="1" customWidth="1"/>
    <col min="12278" max="12278" width="7.5" style="1" customWidth="1"/>
    <col min="12279" max="12279" width="6.25" style="1" customWidth="1"/>
    <col min="12280" max="12280" width="8.125" style="1" customWidth="1"/>
    <col min="12281" max="12281" width="9.125" style="1" customWidth="1"/>
    <col min="12282" max="12282" width="8.125" style="1" customWidth="1"/>
    <col min="12283" max="12283" width="7.5" style="1" customWidth="1"/>
    <col min="12284" max="12284" width="8.625" style="1" customWidth="1"/>
    <col min="12285" max="12285" width="10" style="1" customWidth="1"/>
    <col min="12286" max="12286" width="9.125" style="1" customWidth="1"/>
    <col min="12287" max="12289" width="7.75" style="1" customWidth="1"/>
    <col min="12290" max="12290" width="5.75" style="1" customWidth="1"/>
    <col min="12291" max="12291" width="7.75" style="1" customWidth="1"/>
    <col min="12292" max="12292" width="8.5" style="1" customWidth="1"/>
    <col min="12293" max="12293" width="11" style="1" customWidth="1"/>
    <col min="12294" max="12294" width="5.25" style="1" customWidth="1"/>
    <col min="12295" max="12525" width="9" style="1"/>
    <col min="12526" max="12526" width="3.75" style="1" customWidth="1"/>
    <col min="12527" max="12527" width="10.375" style="1" customWidth="1"/>
    <col min="12528" max="12528" width="5" style="1" customWidth="1"/>
    <col min="12529" max="12529" width="9" style="1" customWidth="1"/>
    <col min="12530" max="12530" width="5.25" style="1" customWidth="1"/>
    <col min="12531" max="12531" width="5.75" style="1" customWidth="1"/>
    <col min="12532" max="12532" width="8.375" style="1" customWidth="1"/>
    <col min="12533" max="12533" width="7.375" style="1" customWidth="1"/>
    <col min="12534" max="12534" width="7.5" style="1" customWidth="1"/>
    <col min="12535" max="12535" width="6.25" style="1" customWidth="1"/>
    <col min="12536" max="12536" width="8.125" style="1" customWidth="1"/>
    <col min="12537" max="12537" width="9.125" style="1" customWidth="1"/>
    <col min="12538" max="12538" width="8.125" style="1" customWidth="1"/>
    <col min="12539" max="12539" width="7.5" style="1" customWidth="1"/>
    <col min="12540" max="12540" width="8.625" style="1" customWidth="1"/>
    <col min="12541" max="12541" width="10" style="1" customWidth="1"/>
    <col min="12542" max="12542" width="9.125" style="1" customWidth="1"/>
    <col min="12543" max="12545" width="7.75" style="1" customWidth="1"/>
    <col min="12546" max="12546" width="5.75" style="1" customWidth="1"/>
    <col min="12547" max="12547" width="7.75" style="1" customWidth="1"/>
    <col min="12548" max="12548" width="8.5" style="1" customWidth="1"/>
    <col min="12549" max="12549" width="11" style="1" customWidth="1"/>
    <col min="12550" max="12550" width="5.25" style="1" customWidth="1"/>
    <col min="12551" max="12781" width="9" style="1"/>
    <col min="12782" max="12782" width="3.75" style="1" customWidth="1"/>
    <col min="12783" max="12783" width="10.375" style="1" customWidth="1"/>
    <col min="12784" max="12784" width="5" style="1" customWidth="1"/>
    <col min="12785" max="12785" width="9" style="1" customWidth="1"/>
    <col min="12786" max="12786" width="5.25" style="1" customWidth="1"/>
    <col min="12787" max="12787" width="5.75" style="1" customWidth="1"/>
    <col min="12788" max="12788" width="8.375" style="1" customWidth="1"/>
    <col min="12789" max="12789" width="7.375" style="1" customWidth="1"/>
    <col min="12790" max="12790" width="7.5" style="1" customWidth="1"/>
    <col min="12791" max="12791" width="6.25" style="1" customWidth="1"/>
    <col min="12792" max="12792" width="8.125" style="1" customWidth="1"/>
    <col min="12793" max="12793" width="9.125" style="1" customWidth="1"/>
    <col min="12794" max="12794" width="8.125" style="1" customWidth="1"/>
    <col min="12795" max="12795" width="7.5" style="1" customWidth="1"/>
    <col min="12796" max="12796" width="8.625" style="1" customWidth="1"/>
    <col min="12797" max="12797" width="10" style="1" customWidth="1"/>
    <col min="12798" max="12798" width="9.125" style="1" customWidth="1"/>
    <col min="12799" max="12801" width="7.75" style="1" customWidth="1"/>
    <col min="12802" max="12802" width="5.75" style="1" customWidth="1"/>
    <col min="12803" max="12803" width="7.75" style="1" customWidth="1"/>
    <col min="12804" max="12804" width="8.5" style="1" customWidth="1"/>
    <col min="12805" max="12805" width="11" style="1" customWidth="1"/>
    <col min="12806" max="12806" width="5.25" style="1" customWidth="1"/>
    <col min="12807" max="13037" width="9" style="1"/>
    <col min="13038" max="13038" width="3.75" style="1" customWidth="1"/>
    <col min="13039" max="13039" width="10.375" style="1" customWidth="1"/>
    <col min="13040" max="13040" width="5" style="1" customWidth="1"/>
    <col min="13041" max="13041" width="9" style="1" customWidth="1"/>
    <col min="13042" max="13042" width="5.25" style="1" customWidth="1"/>
    <col min="13043" max="13043" width="5.75" style="1" customWidth="1"/>
    <col min="13044" max="13044" width="8.375" style="1" customWidth="1"/>
    <col min="13045" max="13045" width="7.375" style="1" customWidth="1"/>
    <col min="13046" max="13046" width="7.5" style="1" customWidth="1"/>
    <col min="13047" max="13047" width="6.25" style="1" customWidth="1"/>
    <col min="13048" max="13048" width="8.125" style="1" customWidth="1"/>
    <col min="13049" max="13049" width="9.125" style="1" customWidth="1"/>
    <col min="13050" max="13050" width="8.125" style="1" customWidth="1"/>
    <col min="13051" max="13051" width="7.5" style="1" customWidth="1"/>
    <col min="13052" max="13052" width="8.625" style="1" customWidth="1"/>
    <col min="13053" max="13053" width="10" style="1" customWidth="1"/>
    <col min="13054" max="13054" width="9.125" style="1" customWidth="1"/>
    <col min="13055" max="13057" width="7.75" style="1" customWidth="1"/>
    <col min="13058" max="13058" width="5.75" style="1" customWidth="1"/>
    <col min="13059" max="13059" width="7.75" style="1" customWidth="1"/>
    <col min="13060" max="13060" width="8.5" style="1" customWidth="1"/>
    <col min="13061" max="13061" width="11" style="1" customWidth="1"/>
    <col min="13062" max="13062" width="5.25" style="1" customWidth="1"/>
    <col min="13063" max="13293" width="9" style="1"/>
    <col min="13294" max="13294" width="3.75" style="1" customWidth="1"/>
    <col min="13295" max="13295" width="10.375" style="1" customWidth="1"/>
    <col min="13296" max="13296" width="5" style="1" customWidth="1"/>
    <col min="13297" max="13297" width="9" style="1" customWidth="1"/>
    <col min="13298" max="13298" width="5.25" style="1" customWidth="1"/>
    <col min="13299" max="13299" width="5.75" style="1" customWidth="1"/>
    <col min="13300" max="13300" width="8.375" style="1" customWidth="1"/>
    <col min="13301" max="13301" width="7.375" style="1" customWidth="1"/>
    <col min="13302" max="13302" width="7.5" style="1" customWidth="1"/>
    <col min="13303" max="13303" width="6.25" style="1" customWidth="1"/>
    <col min="13304" max="13304" width="8.125" style="1" customWidth="1"/>
    <col min="13305" max="13305" width="9.125" style="1" customWidth="1"/>
    <col min="13306" max="13306" width="8.125" style="1" customWidth="1"/>
    <col min="13307" max="13307" width="7.5" style="1" customWidth="1"/>
    <col min="13308" max="13308" width="8.625" style="1" customWidth="1"/>
    <col min="13309" max="13309" width="10" style="1" customWidth="1"/>
    <col min="13310" max="13310" width="9.125" style="1" customWidth="1"/>
    <col min="13311" max="13313" width="7.75" style="1" customWidth="1"/>
    <col min="13314" max="13314" width="5.75" style="1" customWidth="1"/>
    <col min="13315" max="13315" width="7.75" style="1" customWidth="1"/>
    <col min="13316" max="13316" width="8.5" style="1" customWidth="1"/>
    <col min="13317" max="13317" width="11" style="1" customWidth="1"/>
    <col min="13318" max="13318" width="5.25" style="1" customWidth="1"/>
    <col min="13319" max="13549" width="9" style="1"/>
    <col min="13550" max="13550" width="3.75" style="1" customWidth="1"/>
    <col min="13551" max="13551" width="10.375" style="1" customWidth="1"/>
    <col min="13552" max="13552" width="5" style="1" customWidth="1"/>
    <col min="13553" max="13553" width="9" style="1" customWidth="1"/>
    <col min="13554" max="13554" width="5.25" style="1" customWidth="1"/>
    <col min="13555" max="13555" width="5.75" style="1" customWidth="1"/>
    <col min="13556" max="13556" width="8.375" style="1" customWidth="1"/>
    <col min="13557" max="13557" width="7.375" style="1" customWidth="1"/>
    <col min="13558" max="13558" width="7.5" style="1" customWidth="1"/>
    <col min="13559" max="13559" width="6.25" style="1" customWidth="1"/>
    <col min="13560" max="13560" width="8.125" style="1" customWidth="1"/>
    <col min="13561" max="13561" width="9.125" style="1" customWidth="1"/>
    <col min="13562" max="13562" width="8.125" style="1" customWidth="1"/>
    <col min="13563" max="13563" width="7.5" style="1" customWidth="1"/>
    <col min="13564" max="13564" width="8.625" style="1" customWidth="1"/>
    <col min="13565" max="13565" width="10" style="1" customWidth="1"/>
    <col min="13566" max="13566" width="9.125" style="1" customWidth="1"/>
    <col min="13567" max="13569" width="7.75" style="1" customWidth="1"/>
    <col min="13570" max="13570" width="5.75" style="1" customWidth="1"/>
    <col min="13571" max="13571" width="7.75" style="1" customWidth="1"/>
    <col min="13572" max="13572" width="8.5" style="1" customWidth="1"/>
    <col min="13573" max="13573" width="11" style="1" customWidth="1"/>
    <col min="13574" max="13574" width="5.25" style="1" customWidth="1"/>
    <col min="13575" max="13805" width="9" style="1"/>
    <col min="13806" max="13806" width="3.75" style="1" customWidth="1"/>
    <col min="13807" max="13807" width="10.375" style="1" customWidth="1"/>
    <col min="13808" max="13808" width="5" style="1" customWidth="1"/>
    <col min="13809" max="13809" width="9" style="1" customWidth="1"/>
    <col min="13810" max="13810" width="5.25" style="1" customWidth="1"/>
    <col min="13811" max="13811" width="5.75" style="1" customWidth="1"/>
    <col min="13812" max="13812" width="8.375" style="1" customWidth="1"/>
    <col min="13813" max="13813" width="7.375" style="1" customWidth="1"/>
    <col min="13814" max="13814" width="7.5" style="1" customWidth="1"/>
    <col min="13815" max="13815" width="6.25" style="1" customWidth="1"/>
    <col min="13816" max="13816" width="8.125" style="1" customWidth="1"/>
    <col min="13817" max="13817" width="9.125" style="1" customWidth="1"/>
    <col min="13818" max="13818" width="8.125" style="1" customWidth="1"/>
    <col min="13819" max="13819" width="7.5" style="1" customWidth="1"/>
    <col min="13820" max="13820" width="8.625" style="1" customWidth="1"/>
    <col min="13821" max="13821" width="10" style="1" customWidth="1"/>
    <col min="13822" max="13822" width="9.125" style="1" customWidth="1"/>
    <col min="13823" max="13825" width="7.75" style="1" customWidth="1"/>
    <col min="13826" max="13826" width="5.75" style="1" customWidth="1"/>
    <col min="13827" max="13827" width="7.75" style="1" customWidth="1"/>
    <col min="13828" max="13828" width="8.5" style="1" customWidth="1"/>
    <col min="13829" max="13829" width="11" style="1" customWidth="1"/>
    <col min="13830" max="13830" width="5.25" style="1" customWidth="1"/>
    <col min="13831" max="14061" width="9" style="1"/>
    <col min="14062" max="14062" width="3.75" style="1" customWidth="1"/>
    <col min="14063" max="14063" width="10.375" style="1" customWidth="1"/>
    <col min="14064" max="14064" width="5" style="1" customWidth="1"/>
    <col min="14065" max="14065" width="9" style="1" customWidth="1"/>
    <col min="14066" max="14066" width="5.25" style="1" customWidth="1"/>
    <col min="14067" max="14067" width="5.75" style="1" customWidth="1"/>
    <col min="14068" max="14068" width="8.375" style="1" customWidth="1"/>
    <col min="14069" max="14069" width="7.375" style="1" customWidth="1"/>
    <col min="14070" max="14070" width="7.5" style="1" customWidth="1"/>
    <col min="14071" max="14071" width="6.25" style="1" customWidth="1"/>
    <col min="14072" max="14072" width="8.125" style="1" customWidth="1"/>
    <col min="14073" max="14073" width="9.125" style="1" customWidth="1"/>
    <col min="14074" max="14074" width="8.125" style="1" customWidth="1"/>
    <col min="14075" max="14075" width="7.5" style="1" customWidth="1"/>
    <col min="14076" max="14076" width="8.625" style="1" customWidth="1"/>
    <col min="14077" max="14077" width="10" style="1" customWidth="1"/>
    <col min="14078" max="14078" width="9.125" style="1" customWidth="1"/>
    <col min="14079" max="14081" width="7.75" style="1" customWidth="1"/>
    <col min="14082" max="14082" width="5.75" style="1" customWidth="1"/>
    <col min="14083" max="14083" width="7.75" style="1" customWidth="1"/>
    <col min="14084" max="14084" width="8.5" style="1" customWidth="1"/>
    <col min="14085" max="14085" width="11" style="1" customWidth="1"/>
    <col min="14086" max="14086" width="5.25" style="1" customWidth="1"/>
    <col min="14087" max="14317" width="9" style="1"/>
    <col min="14318" max="14318" width="3.75" style="1" customWidth="1"/>
    <col min="14319" max="14319" width="10.375" style="1" customWidth="1"/>
    <col min="14320" max="14320" width="5" style="1" customWidth="1"/>
    <col min="14321" max="14321" width="9" style="1" customWidth="1"/>
    <col min="14322" max="14322" width="5.25" style="1" customWidth="1"/>
    <col min="14323" max="14323" width="5.75" style="1" customWidth="1"/>
    <col min="14324" max="14324" width="8.375" style="1" customWidth="1"/>
    <col min="14325" max="14325" width="7.375" style="1" customWidth="1"/>
    <col min="14326" max="14326" width="7.5" style="1" customWidth="1"/>
    <col min="14327" max="14327" width="6.25" style="1" customWidth="1"/>
    <col min="14328" max="14328" width="8.125" style="1" customWidth="1"/>
    <col min="14329" max="14329" width="9.125" style="1" customWidth="1"/>
    <col min="14330" max="14330" width="8.125" style="1" customWidth="1"/>
    <col min="14331" max="14331" width="7.5" style="1" customWidth="1"/>
    <col min="14332" max="14332" width="8.625" style="1" customWidth="1"/>
    <col min="14333" max="14333" width="10" style="1" customWidth="1"/>
    <col min="14334" max="14334" width="9.125" style="1" customWidth="1"/>
    <col min="14335" max="14337" width="7.75" style="1" customWidth="1"/>
    <col min="14338" max="14338" width="5.75" style="1" customWidth="1"/>
    <col min="14339" max="14339" width="7.75" style="1" customWidth="1"/>
    <col min="14340" max="14340" width="8.5" style="1" customWidth="1"/>
    <col min="14341" max="14341" width="11" style="1" customWidth="1"/>
    <col min="14342" max="14342" width="5.25" style="1" customWidth="1"/>
    <col min="14343" max="14573" width="9" style="1"/>
    <col min="14574" max="14574" width="3.75" style="1" customWidth="1"/>
    <col min="14575" max="14575" width="10.375" style="1" customWidth="1"/>
    <col min="14576" max="14576" width="5" style="1" customWidth="1"/>
    <col min="14577" max="14577" width="9" style="1" customWidth="1"/>
    <col min="14578" max="14578" width="5.25" style="1" customWidth="1"/>
    <col min="14579" max="14579" width="5.75" style="1" customWidth="1"/>
    <col min="14580" max="14580" width="8.375" style="1" customWidth="1"/>
    <col min="14581" max="14581" width="7.375" style="1" customWidth="1"/>
    <col min="14582" max="14582" width="7.5" style="1" customWidth="1"/>
    <col min="14583" max="14583" width="6.25" style="1" customWidth="1"/>
    <col min="14584" max="14584" width="8.125" style="1" customWidth="1"/>
    <col min="14585" max="14585" width="9.125" style="1" customWidth="1"/>
    <col min="14586" max="14586" width="8.125" style="1" customWidth="1"/>
    <col min="14587" max="14587" width="7.5" style="1" customWidth="1"/>
    <col min="14588" max="14588" width="8.625" style="1" customWidth="1"/>
    <col min="14589" max="14589" width="10" style="1" customWidth="1"/>
    <col min="14590" max="14590" width="9.125" style="1" customWidth="1"/>
    <col min="14591" max="14593" width="7.75" style="1" customWidth="1"/>
    <col min="14594" max="14594" width="5.75" style="1" customWidth="1"/>
    <col min="14595" max="14595" width="7.75" style="1" customWidth="1"/>
    <col min="14596" max="14596" width="8.5" style="1" customWidth="1"/>
    <col min="14597" max="14597" width="11" style="1" customWidth="1"/>
    <col min="14598" max="14598" width="5.25" style="1" customWidth="1"/>
    <col min="14599" max="14829" width="9" style="1"/>
    <col min="14830" max="14830" width="3.75" style="1" customWidth="1"/>
    <col min="14831" max="14831" width="10.375" style="1" customWidth="1"/>
    <col min="14832" max="14832" width="5" style="1" customWidth="1"/>
    <col min="14833" max="14833" width="9" style="1" customWidth="1"/>
    <col min="14834" max="14834" width="5.25" style="1" customWidth="1"/>
    <col min="14835" max="14835" width="5.75" style="1" customWidth="1"/>
    <col min="14836" max="14836" width="8.375" style="1" customWidth="1"/>
    <col min="14837" max="14837" width="7.375" style="1" customWidth="1"/>
    <col min="14838" max="14838" width="7.5" style="1" customWidth="1"/>
    <col min="14839" max="14839" width="6.25" style="1" customWidth="1"/>
    <col min="14840" max="14840" width="8.125" style="1" customWidth="1"/>
    <col min="14841" max="14841" width="9.125" style="1" customWidth="1"/>
    <col min="14842" max="14842" width="8.125" style="1" customWidth="1"/>
    <col min="14843" max="14843" width="7.5" style="1" customWidth="1"/>
    <col min="14844" max="14844" width="8.625" style="1" customWidth="1"/>
    <col min="14845" max="14845" width="10" style="1" customWidth="1"/>
    <col min="14846" max="14846" width="9.125" style="1" customWidth="1"/>
    <col min="14847" max="14849" width="7.75" style="1" customWidth="1"/>
    <col min="14850" max="14850" width="5.75" style="1" customWidth="1"/>
    <col min="14851" max="14851" width="7.75" style="1" customWidth="1"/>
    <col min="14852" max="14852" width="8.5" style="1" customWidth="1"/>
    <col min="14853" max="14853" width="11" style="1" customWidth="1"/>
    <col min="14854" max="14854" width="5.25" style="1" customWidth="1"/>
    <col min="14855" max="15085" width="9" style="1"/>
    <col min="15086" max="15086" width="3.75" style="1" customWidth="1"/>
    <col min="15087" max="15087" width="10.375" style="1" customWidth="1"/>
    <col min="15088" max="15088" width="5" style="1" customWidth="1"/>
    <col min="15089" max="15089" width="9" style="1" customWidth="1"/>
    <col min="15090" max="15090" width="5.25" style="1" customWidth="1"/>
    <col min="15091" max="15091" width="5.75" style="1" customWidth="1"/>
    <col min="15092" max="15092" width="8.375" style="1" customWidth="1"/>
    <col min="15093" max="15093" width="7.375" style="1" customWidth="1"/>
    <col min="15094" max="15094" width="7.5" style="1" customWidth="1"/>
    <col min="15095" max="15095" width="6.25" style="1" customWidth="1"/>
    <col min="15096" max="15096" width="8.125" style="1" customWidth="1"/>
    <col min="15097" max="15097" width="9.125" style="1" customWidth="1"/>
    <col min="15098" max="15098" width="8.125" style="1" customWidth="1"/>
    <col min="15099" max="15099" width="7.5" style="1" customWidth="1"/>
    <col min="15100" max="15100" width="8.625" style="1" customWidth="1"/>
    <col min="15101" max="15101" width="10" style="1" customWidth="1"/>
    <col min="15102" max="15102" width="9.125" style="1" customWidth="1"/>
    <col min="15103" max="15105" width="7.75" style="1" customWidth="1"/>
    <col min="15106" max="15106" width="5.75" style="1" customWidth="1"/>
    <col min="15107" max="15107" width="7.75" style="1" customWidth="1"/>
    <col min="15108" max="15108" width="8.5" style="1" customWidth="1"/>
    <col min="15109" max="15109" width="11" style="1" customWidth="1"/>
    <col min="15110" max="15110" width="5.25" style="1" customWidth="1"/>
    <col min="15111" max="15341" width="9" style="1"/>
    <col min="15342" max="15342" width="3.75" style="1" customWidth="1"/>
    <col min="15343" max="15343" width="10.375" style="1" customWidth="1"/>
    <col min="15344" max="15344" width="5" style="1" customWidth="1"/>
    <col min="15345" max="15345" width="9" style="1" customWidth="1"/>
    <col min="15346" max="15346" width="5.25" style="1" customWidth="1"/>
    <col min="15347" max="15347" width="5.75" style="1" customWidth="1"/>
    <col min="15348" max="15348" width="8.375" style="1" customWidth="1"/>
    <col min="15349" max="15349" width="7.375" style="1" customWidth="1"/>
    <col min="15350" max="15350" width="7.5" style="1" customWidth="1"/>
    <col min="15351" max="15351" width="6.25" style="1" customWidth="1"/>
    <col min="15352" max="15352" width="8.125" style="1" customWidth="1"/>
    <col min="15353" max="15353" width="9.125" style="1" customWidth="1"/>
    <col min="15354" max="15354" width="8.125" style="1" customWidth="1"/>
    <col min="15355" max="15355" width="7.5" style="1" customWidth="1"/>
    <col min="15356" max="15356" width="8.625" style="1" customWidth="1"/>
    <col min="15357" max="15357" width="10" style="1" customWidth="1"/>
    <col min="15358" max="15358" width="9.125" style="1" customWidth="1"/>
    <col min="15359" max="15361" width="7.75" style="1" customWidth="1"/>
    <col min="15362" max="15362" width="5.75" style="1" customWidth="1"/>
    <col min="15363" max="15363" width="7.75" style="1" customWidth="1"/>
    <col min="15364" max="15364" width="8.5" style="1" customWidth="1"/>
    <col min="15365" max="15365" width="11" style="1" customWidth="1"/>
    <col min="15366" max="15366" width="5.25" style="1" customWidth="1"/>
    <col min="15367" max="15597" width="9" style="1"/>
    <col min="15598" max="15598" width="3.75" style="1" customWidth="1"/>
    <col min="15599" max="15599" width="10.375" style="1" customWidth="1"/>
    <col min="15600" max="15600" width="5" style="1" customWidth="1"/>
    <col min="15601" max="15601" width="9" style="1" customWidth="1"/>
    <col min="15602" max="15602" width="5.25" style="1" customWidth="1"/>
    <col min="15603" max="15603" width="5.75" style="1" customWidth="1"/>
    <col min="15604" max="15604" width="8.375" style="1" customWidth="1"/>
    <col min="15605" max="15605" width="7.375" style="1" customWidth="1"/>
    <col min="15606" max="15606" width="7.5" style="1" customWidth="1"/>
    <col min="15607" max="15607" width="6.25" style="1" customWidth="1"/>
    <col min="15608" max="15608" width="8.125" style="1" customWidth="1"/>
    <col min="15609" max="15609" width="9.125" style="1" customWidth="1"/>
    <col min="15610" max="15610" width="8.125" style="1" customWidth="1"/>
    <col min="15611" max="15611" width="7.5" style="1" customWidth="1"/>
    <col min="15612" max="15612" width="8.625" style="1" customWidth="1"/>
    <col min="15613" max="15613" width="10" style="1" customWidth="1"/>
    <col min="15614" max="15614" width="9.125" style="1" customWidth="1"/>
    <col min="15615" max="15617" width="7.75" style="1" customWidth="1"/>
    <col min="15618" max="15618" width="5.75" style="1" customWidth="1"/>
    <col min="15619" max="15619" width="7.75" style="1" customWidth="1"/>
    <col min="15620" max="15620" width="8.5" style="1" customWidth="1"/>
    <col min="15621" max="15621" width="11" style="1" customWidth="1"/>
    <col min="15622" max="15622" width="5.25" style="1" customWidth="1"/>
    <col min="15623" max="15853" width="9" style="1"/>
    <col min="15854" max="15854" width="3.75" style="1" customWidth="1"/>
    <col min="15855" max="15855" width="10.375" style="1" customWidth="1"/>
    <col min="15856" max="15856" width="5" style="1" customWidth="1"/>
    <col min="15857" max="15857" width="9" style="1" customWidth="1"/>
    <col min="15858" max="15858" width="5.25" style="1" customWidth="1"/>
    <col min="15859" max="15859" width="5.75" style="1" customWidth="1"/>
    <col min="15860" max="15860" width="8.375" style="1" customWidth="1"/>
    <col min="15861" max="15861" width="7.375" style="1" customWidth="1"/>
    <col min="15862" max="15862" width="7.5" style="1" customWidth="1"/>
    <col min="15863" max="15863" width="6.25" style="1" customWidth="1"/>
    <col min="15864" max="15864" width="8.125" style="1" customWidth="1"/>
    <col min="15865" max="15865" width="9.125" style="1" customWidth="1"/>
    <col min="15866" max="15866" width="8.125" style="1" customWidth="1"/>
    <col min="15867" max="15867" width="7.5" style="1" customWidth="1"/>
    <col min="15868" max="15868" width="8.625" style="1" customWidth="1"/>
    <col min="15869" max="15869" width="10" style="1" customWidth="1"/>
    <col min="15870" max="15870" width="9.125" style="1" customWidth="1"/>
    <col min="15871" max="15873" width="7.75" style="1" customWidth="1"/>
    <col min="15874" max="15874" width="5.75" style="1" customWidth="1"/>
    <col min="15875" max="15875" width="7.75" style="1" customWidth="1"/>
    <col min="15876" max="15876" width="8.5" style="1" customWidth="1"/>
    <col min="15877" max="15877" width="11" style="1" customWidth="1"/>
    <col min="15878" max="15878" width="5.25" style="1" customWidth="1"/>
    <col min="15879" max="16109" width="9" style="1"/>
    <col min="16110" max="16110" width="3.75" style="1" customWidth="1"/>
    <col min="16111" max="16111" width="10.375" style="1" customWidth="1"/>
    <col min="16112" max="16112" width="5" style="1" customWidth="1"/>
    <col min="16113" max="16113" width="9" style="1" customWidth="1"/>
    <col min="16114" max="16114" width="5.25" style="1" customWidth="1"/>
    <col min="16115" max="16115" width="5.75" style="1" customWidth="1"/>
    <col min="16116" max="16116" width="8.375" style="1" customWidth="1"/>
    <col min="16117" max="16117" width="7.375" style="1" customWidth="1"/>
    <col min="16118" max="16118" width="7.5" style="1" customWidth="1"/>
    <col min="16119" max="16119" width="6.25" style="1" customWidth="1"/>
    <col min="16120" max="16120" width="8.125" style="1" customWidth="1"/>
    <col min="16121" max="16121" width="9.125" style="1" customWidth="1"/>
    <col min="16122" max="16122" width="8.125" style="1" customWidth="1"/>
    <col min="16123" max="16123" width="7.5" style="1" customWidth="1"/>
    <col min="16124" max="16124" width="8.625" style="1" customWidth="1"/>
    <col min="16125" max="16125" width="10" style="1" customWidth="1"/>
    <col min="16126" max="16126" width="9.125" style="1" customWidth="1"/>
    <col min="16127" max="16129" width="7.75" style="1" customWidth="1"/>
    <col min="16130" max="16130" width="5.75" style="1" customWidth="1"/>
    <col min="16131" max="16131" width="7.75" style="1" customWidth="1"/>
    <col min="16132" max="16132" width="8.5" style="1" customWidth="1"/>
    <col min="16133" max="16133" width="11" style="1" customWidth="1"/>
    <col min="16134" max="16134" width="5.25" style="1" customWidth="1"/>
    <col min="16135" max="16384" width="9" style="1"/>
  </cols>
  <sheetData>
    <row r="1" spans="1:29" s="75" customFormat="1" x14ac:dyDescent="0.25">
      <c r="A1" s="96" t="s">
        <v>0</v>
      </c>
      <c r="C1" s="76"/>
      <c r="D1" s="76"/>
      <c r="E1" s="77"/>
      <c r="F1" s="93"/>
      <c r="G1" s="100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29" s="75" customFormat="1" x14ac:dyDescent="0.25">
      <c r="A2" s="96" t="s">
        <v>1</v>
      </c>
      <c r="C2" s="76"/>
      <c r="D2" s="76"/>
      <c r="E2" s="77"/>
      <c r="F2" s="93"/>
      <c r="G2" s="100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3" spans="1:29" s="79" customFormat="1" ht="29.25" customHeight="1" x14ac:dyDescent="0.35">
      <c r="A3" s="287" t="s">
        <v>622</v>
      </c>
      <c r="B3" s="287"/>
      <c r="C3" s="287"/>
      <c r="D3" s="287"/>
      <c r="E3" s="287"/>
      <c r="F3" s="287"/>
      <c r="G3" s="287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29" s="79" customFormat="1" ht="29.25" customHeight="1" x14ac:dyDescent="0.35">
      <c r="A4" s="288" t="s">
        <v>201</v>
      </c>
      <c r="B4" s="288"/>
      <c r="C4" s="288"/>
      <c r="D4" s="288"/>
      <c r="E4" s="288"/>
      <c r="F4" s="288"/>
      <c r="G4" s="288"/>
      <c r="H4" s="288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29" s="84" customFormat="1" ht="12.75" customHeight="1" x14ac:dyDescent="0.25">
      <c r="A5" s="97"/>
      <c r="B5" s="81"/>
      <c r="C5" s="82"/>
      <c r="D5" s="82"/>
      <c r="E5" s="77"/>
      <c r="F5" s="94"/>
      <c r="G5" s="97"/>
      <c r="H5" s="81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</row>
    <row r="6" spans="1:29" s="85" customFormat="1" ht="27" customHeight="1" x14ac:dyDescent="0.2">
      <c r="A6" s="289" t="s">
        <v>3</v>
      </c>
      <c r="B6" s="290" t="s">
        <v>4</v>
      </c>
      <c r="C6" s="291" t="s">
        <v>5</v>
      </c>
      <c r="D6" s="291" t="s">
        <v>6</v>
      </c>
      <c r="E6" s="294" t="s">
        <v>7</v>
      </c>
      <c r="F6" s="297" t="s">
        <v>8</v>
      </c>
      <c r="G6" s="300" t="s">
        <v>608</v>
      </c>
      <c r="H6" s="303" t="s">
        <v>607</v>
      </c>
    </row>
    <row r="7" spans="1:29" s="85" customFormat="1" ht="24" customHeight="1" x14ac:dyDescent="0.2">
      <c r="A7" s="289"/>
      <c r="B7" s="290"/>
      <c r="C7" s="292"/>
      <c r="D7" s="292"/>
      <c r="E7" s="295"/>
      <c r="F7" s="298"/>
      <c r="G7" s="301"/>
      <c r="H7" s="303"/>
    </row>
    <row r="8" spans="1:29" s="85" customFormat="1" ht="45" customHeight="1" x14ac:dyDescent="0.2">
      <c r="A8" s="289"/>
      <c r="B8" s="290"/>
      <c r="C8" s="293"/>
      <c r="D8" s="293"/>
      <c r="E8" s="296"/>
      <c r="F8" s="299"/>
      <c r="G8" s="302"/>
      <c r="H8" s="303"/>
    </row>
    <row r="9" spans="1:29" s="85" customFormat="1" ht="33.75" customHeight="1" x14ac:dyDescent="0.2">
      <c r="A9" s="284" t="s">
        <v>13</v>
      </c>
      <c r="B9" s="285"/>
      <c r="C9" s="286"/>
      <c r="D9" s="155"/>
      <c r="E9" s="156"/>
      <c r="F9" s="157"/>
      <c r="G9" s="158"/>
      <c r="H9" s="159"/>
    </row>
    <row r="10" spans="1:29" s="85" customFormat="1" ht="22.5" customHeight="1" x14ac:dyDescent="0.2">
      <c r="A10" s="99">
        <v>1</v>
      </c>
      <c r="B10" s="160" t="s">
        <v>143</v>
      </c>
      <c r="C10" s="86" t="s">
        <v>15</v>
      </c>
      <c r="D10" s="86" t="s">
        <v>145</v>
      </c>
      <c r="E10" s="88">
        <v>300000</v>
      </c>
      <c r="F10" s="67">
        <v>15</v>
      </c>
      <c r="G10" s="71">
        <v>4500000</v>
      </c>
      <c r="H10" s="89"/>
    </row>
    <row r="11" spans="1:29" s="85" customFormat="1" ht="22.5" customHeight="1" x14ac:dyDescent="0.2">
      <c r="A11" s="99">
        <v>2</v>
      </c>
      <c r="B11" s="87" t="s">
        <v>146</v>
      </c>
      <c r="C11" s="86" t="s">
        <v>15</v>
      </c>
      <c r="D11" s="86" t="s">
        <v>148</v>
      </c>
      <c r="E11" s="88">
        <v>350000</v>
      </c>
      <c r="F11" s="67">
        <v>15</v>
      </c>
      <c r="G11" s="71">
        <v>5250000</v>
      </c>
      <c r="H11" s="89"/>
    </row>
    <row r="12" spans="1:29" s="85" customFormat="1" ht="22.5" customHeight="1" x14ac:dyDescent="0.2">
      <c r="A12" s="99">
        <v>3</v>
      </c>
      <c r="B12" s="87" t="s">
        <v>149</v>
      </c>
      <c r="C12" s="86" t="s">
        <v>15</v>
      </c>
      <c r="D12" s="86" t="s">
        <v>151</v>
      </c>
      <c r="E12" s="88">
        <v>350000</v>
      </c>
      <c r="F12" s="67">
        <v>15</v>
      </c>
      <c r="G12" s="71">
        <v>5250000</v>
      </c>
      <c r="H12" s="89"/>
    </row>
    <row r="13" spans="1:29" s="85" customFormat="1" ht="22.5" customHeight="1" x14ac:dyDescent="0.2">
      <c r="A13" s="99">
        <v>4</v>
      </c>
      <c r="B13" s="87" t="s">
        <v>152</v>
      </c>
      <c r="C13" s="86" t="s">
        <v>15</v>
      </c>
      <c r="D13" s="86" t="s">
        <v>154</v>
      </c>
      <c r="E13" s="88">
        <v>320000</v>
      </c>
      <c r="F13" s="67">
        <v>15</v>
      </c>
      <c r="G13" s="71">
        <v>4800000</v>
      </c>
      <c r="H13" s="89"/>
    </row>
    <row r="14" spans="1:29" s="85" customFormat="1" ht="22.5" customHeight="1" x14ac:dyDescent="0.2">
      <c r="A14" s="99">
        <v>5</v>
      </c>
      <c r="B14" s="87" t="s">
        <v>173</v>
      </c>
      <c r="C14" s="86" t="s">
        <v>15</v>
      </c>
      <c r="D14" s="86" t="s">
        <v>175</v>
      </c>
      <c r="E14" s="88">
        <v>320000</v>
      </c>
      <c r="F14" s="67">
        <v>15</v>
      </c>
      <c r="G14" s="71">
        <v>4800000</v>
      </c>
      <c r="H14" s="89"/>
    </row>
    <row r="15" spans="1:29" s="85" customFormat="1" ht="22.5" customHeight="1" x14ac:dyDescent="0.2">
      <c r="A15" s="99">
        <v>6</v>
      </c>
      <c r="B15" s="87" t="s">
        <v>176</v>
      </c>
      <c r="C15" s="86" t="s">
        <v>15</v>
      </c>
      <c r="D15" s="86" t="s">
        <v>178</v>
      </c>
      <c r="E15" s="88">
        <v>320000</v>
      </c>
      <c r="F15" s="67">
        <v>15</v>
      </c>
      <c r="G15" s="71">
        <v>4800000</v>
      </c>
      <c r="H15" s="89"/>
    </row>
    <row r="16" spans="1:29" s="85" customFormat="1" ht="22.5" customHeight="1" x14ac:dyDescent="0.2">
      <c r="A16" s="99">
        <v>7</v>
      </c>
      <c r="B16" s="87" t="s">
        <v>179</v>
      </c>
      <c r="C16" s="86" t="s">
        <v>15</v>
      </c>
      <c r="D16" s="86" t="s">
        <v>181</v>
      </c>
      <c r="E16" s="88">
        <v>320000</v>
      </c>
      <c r="F16" s="67">
        <v>15</v>
      </c>
      <c r="G16" s="71">
        <v>4800000</v>
      </c>
      <c r="H16" s="89"/>
    </row>
    <row r="17" spans="1:8" s="85" customFormat="1" ht="22.5" customHeight="1" x14ac:dyDescent="0.2">
      <c r="A17" s="99">
        <v>8</v>
      </c>
      <c r="B17" s="87" t="s">
        <v>182</v>
      </c>
      <c r="C17" s="86" t="s">
        <v>15</v>
      </c>
      <c r="D17" s="86" t="s">
        <v>184</v>
      </c>
      <c r="E17" s="88">
        <v>350000</v>
      </c>
      <c r="F17" s="67">
        <v>15</v>
      </c>
      <c r="G17" s="71">
        <v>5250000</v>
      </c>
      <c r="H17" s="89"/>
    </row>
    <row r="18" spans="1:8" s="85" customFormat="1" ht="22.5" customHeight="1" x14ac:dyDescent="0.2">
      <c r="A18" s="99">
        <v>9</v>
      </c>
      <c r="B18" s="87" t="s">
        <v>185</v>
      </c>
      <c r="C18" s="86" t="s">
        <v>15</v>
      </c>
      <c r="D18" s="86" t="s">
        <v>187</v>
      </c>
      <c r="E18" s="88">
        <v>350000</v>
      </c>
      <c r="F18" s="67">
        <v>15</v>
      </c>
      <c r="G18" s="71">
        <v>5250000</v>
      </c>
      <c r="H18" s="89"/>
    </row>
    <row r="19" spans="1:8" s="85" customFormat="1" ht="22.5" customHeight="1" x14ac:dyDescent="0.2">
      <c r="A19" s="99">
        <v>10</v>
      </c>
      <c r="B19" s="87" t="s">
        <v>188</v>
      </c>
      <c r="C19" s="86" t="s">
        <v>15</v>
      </c>
      <c r="D19" s="86" t="s">
        <v>190</v>
      </c>
      <c r="E19" s="88">
        <v>350000</v>
      </c>
      <c r="F19" s="67">
        <v>15</v>
      </c>
      <c r="G19" s="71">
        <v>5250000</v>
      </c>
      <c r="H19" s="89"/>
    </row>
    <row r="20" spans="1:8" s="85" customFormat="1" ht="22.5" customHeight="1" x14ac:dyDescent="0.2">
      <c r="A20" s="99">
        <v>11</v>
      </c>
      <c r="B20" s="87" t="s">
        <v>191</v>
      </c>
      <c r="C20" s="86" t="s">
        <v>15</v>
      </c>
      <c r="D20" s="86" t="s">
        <v>193</v>
      </c>
      <c r="E20" s="88">
        <v>350000</v>
      </c>
      <c r="F20" s="67">
        <v>15</v>
      </c>
      <c r="G20" s="71">
        <v>5250000</v>
      </c>
      <c r="H20" s="89"/>
    </row>
    <row r="21" spans="1:8" s="85" customFormat="1" ht="22.5" customHeight="1" x14ac:dyDescent="0.2">
      <c r="A21" s="99">
        <v>12</v>
      </c>
      <c r="B21" s="87" t="s">
        <v>194</v>
      </c>
      <c r="C21" s="86" t="s">
        <v>15</v>
      </c>
      <c r="D21" s="86" t="s">
        <v>196</v>
      </c>
      <c r="E21" s="88">
        <v>320000</v>
      </c>
      <c r="F21" s="67">
        <v>15</v>
      </c>
      <c r="G21" s="71">
        <v>4800000</v>
      </c>
      <c r="H21" s="89"/>
    </row>
    <row r="22" spans="1:8" s="85" customFormat="1" ht="22.5" customHeight="1" x14ac:dyDescent="0.2">
      <c r="A22" s="99">
        <v>13</v>
      </c>
      <c r="B22" s="87" t="s">
        <v>197</v>
      </c>
      <c r="C22" s="86" t="s">
        <v>15</v>
      </c>
      <c r="D22" s="86" t="s">
        <v>199</v>
      </c>
      <c r="E22" s="88">
        <v>320000</v>
      </c>
      <c r="F22" s="67">
        <v>15</v>
      </c>
      <c r="G22" s="71">
        <v>4800000</v>
      </c>
      <c r="H22" s="89"/>
    </row>
    <row r="23" spans="1:8" s="85" customFormat="1" ht="22.5" customHeight="1" x14ac:dyDescent="0.2">
      <c r="A23" s="99">
        <v>14</v>
      </c>
      <c r="B23" s="87" t="s">
        <v>202</v>
      </c>
      <c r="C23" s="86" t="s">
        <v>15</v>
      </c>
      <c r="D23" s="86" t="s">
        <v>203</v>
      </c>
      <c r="E23" s="88">
        <v>320000</v>
      </c>
      <c r="F23" s="67">
        <v>6</v>
      </c>
      <c r="G23" s="71">
        <v>1920000</v>
      </c>
      <c r="H23" s="89"/>
    </row>
    <row r="24" spans="1:8" s="85" customFormat="1" ht="22.5" customHeight="1" x14ac:dyDescent="0.2">
      <c r="A24" s="99">
        <v>15</v>
      </c>
      <c r="B24" s="87" t="s">
        <v>204</v>
      </c>
      <c r="C24" s="86" t="s">
        <v>15</v>
      </c>
      <c r="D24" s="86" t="s">
        <v>205</v>
      </c>
      <c r="E24" s="88">
        <v>350000</v>
      </c>
      <c r="F24" s="67">
        <v>5.5</v>
      </c>
      <c r="G24" s="71">
        <v>1925000</v>
      </c>
      <c r="H24" s="89"/>
    </row>
    <row r="25" spans="1:8" s="85" customFormat="1" ht="22.5" customHeight="1" x14ac:dyDescent="0.2">
      <c r="A25" s="99">
        <v>16</v>
      </c>
      <c r="B25" s="87" t="s">
        <v>206</v>
      </c>
      <c r="C25" s="86" t="s">
        <v>15</v>
      </c>
      <c r="D25" s="56">
        <v>34091004604</v>
      </c>
      <c r="E25" s="88">
        <v>380000</v>
      </c>
      <c r="F25" s="67">
        <v>9</v>
      </c>
      <c r="G25" s="71">
        <v>3420000</v>
      </c>
      <c r="H25" s="89"/>
    </row>
    <row r="26" spans="1:8" s="85" customFormat="1" ht="22.5" customHeight="1" x14ac:dyDescent="0.2">
      <c r="A26" s="99">
        <v>17</v>
      </c>
      <c r="B26" s="87" t="s">
        <v>207</v>
      </c>
      <c r="C26" s="86" t="s">
        <v>15</v>
      </c>
      <c r="D26" s="86" t="s">
        <v>208</v>
      </c>
      <c r="E26" s="88">
        <v>350000</v>
      </c>
      <c r="F26" s="67">
        <v>5.5</v>
      </c>
      <c r="G26" s="71">
        <v>1925000</v>
      </c>
      <c r="H26" s="89"/>
    </row>
    <row r="27" spans="1:8" s="85" customFormat="1" ht="22.5" customHeight="1" x14ac:dyDescent="0.2">
      <c r="A27" s="99">
        <v>18</v>
      </c>
      <c r="B27" s="87" t="s">
        <v>209</v>
      </c>
      <c r="C27" s="86" t="s">
        <v>15</v>
      </c>
      <c r="D27" s="86" t="s">
        <v>210</v>
      </c>
      <c r="E27" s="88">
        <v>320000</v>
      </c>
      <c r="F27" s="67">
        <v>5.5</v>
      </c>
      <c r="G27" s="71">
        <v>1760000</v>
      </c>
      <c r="H27" s="89"/>
    </row>
    <row r="28" spans="1:8" s="85" customFormat="1" ht="22.5" customHeight="1" x14ac:dyDescent="0.2">
      <c r="A28" s="99">
        <v>19</v>
      </c>
      <c r="B28" s="87" t="s">
        <v>211</v>
      </c>
      <c r="C28" s="86" t="s">
        <v>15</v>
      </c>
      <c r="D28" s="86" t="s">
        <v>212</v>
      </c>
      <c r="E28" s="88">
        <v>320000</v>
      </c>
      <c r="F28" s="67">
        <v>6</v>
      </c>
      <c r="G28" s="71">
        <v>1920000</v>
      </c>
      <c r="H28" s="89"/>
    </row>
    <row r="29" spans="1:8" s="85" customFormat="1" ht="22.5" customHeight="1" x14ac:dyDescent="0.2">
      <c r="A29" s="99">
        <v>20</v>
      </c>
      <c r="B29" s="87" t="s">
        <v>213</v>
      </c>
      <c r="C29" s="86" t="s">
        <v>15</v>
      </c>
      <c r="D29" s="86" t="s">
        <v>214</v>
      </c>
      <c r="E29" s="88">
        <v>320000</v>
      </c>
      <c r="F29" s="67">
        <v>6</v>
      </c>
      <c r="G29" s="71">
        <v>1920000</v>
      </c>
      <c r="H29" s="89"/>
    </row>
    <row r="30" spans="1:8" s="85" customFormat="1" ht="22.5" customHeight="1" x14ac:dyDescent="0.2">
      <c r="A30" s="99">
        <v>21</v>
      </c>
      <c r="B30" s="87" t="s">
        <v>215</v>
      </c>
      <c r="C30" s="86" t="s">
        <v>15</v>
      </c>
      <c r="D30" s="86" t="s">
        <v>216</v>
      </c>
      <c r="E30" s="88">
        <v>350000</v>
      </c>
      <c r="F30" s="67">
        <v>5.5</v>
      </c>
      <c r="G30" s="71">
        <v>1925000</v>
      </c>
      <c r="H30" s="89"/>
    </row>
    <row r="31" spans="1:8" s="85" customFormat="1" ht="22.5" customHeight="1" x14ac:dyDescent="0.2">
      <c r="A31" s="99">
        <v>22</v>
      </c>
      <c r="B31" s="87" t="s">
        <v>217</v>
      </c>
      <c r="C31" s="86" t="s">
        <v>15</v>
      </c>
      <c r="D31" s="86" t="s">
        <v>218</v>
      </c>
      <c r="E31" s="88">
        <v>350000</v>
      </c>
      <c r="F31" s="67">
        <v>5.5</v>
      </c>
      <c r="G31" s="71">
        <v>1925000</v>
      </c>
      <c r="H31" s="89"/>
    </row>
    <row r="32" spans="1:8" s="85" customFormat="1" ht="22.5" customHeight="1" x14ac:dyDescent="0.2">
      <c r="A32" s="99">
        <v>23</v>
      </c>
      <c r="B32" s="87" t="s">
        <v>219</v>
      </c>
      <c r="C32" s="86" t="s">
        <v>15</v>
      </c>
      <c r="D32" s="86" t="s">
        <v>220</v>
      </c>
      <c r="E32" s="88">
        <v>350000</v>
      </c>
      <c r="F32" s="67">
        <v>5.5</v>
      </c>
      <c r="G32" s="71">
        <v>1925000</v>
      </c>
      <c r="H32" s="89"/>
    </row>
    <row r="33" spans="1:8" s="85" customFormat="1" ht="22.5" customHeight="1" x14ac:dyDescent="0.2">
      <c r="A33" s="99">
        <v>24</v>
      </c>
      <c r="B33" s="87" t="s">
        <v>221</v>
      </c>
      <c r="C33" s="86" t="s">
        <v>15</v>
      </c>
      <c r="D33" s="86" t="s">
        <v>222</v>
      </c>
      <c r="E33" s="88">
        <v>350000</v>
      </c>
      <c r="F33" s="67">
        <v>5.5</v>
      </c>
      <c r="G33" s="71">
        <v>1925000</v>
      </c>
      <c r="H33" s="89"/>
    </row>
    <row r="34" spans="1:8" s="85" customFormat="1" ht="22.5" customHeight="1" x14ac:dyDescent="0.2">
      <c r="A34" s="99">
        <v>25</v>
      </c>
      <c r="B34" s="87" t="s">
        <v>223</v>
      </c>
      <c r="C34" s="86" t="s">
        <v>15</v>
      </c>
      <c r="D34" s="86" t="s">
        <v>224</v>
      </c>
      <c r="E34" s="88">
        <v>350000</v>
      </c>
      <c r="F34" s="67">
        <v>5.5</v>
      </c>
      <c r="G34" s="71">
        <v>1925000</v>
      </c>
      <c r="H34" s="89"/>
    </row>
    <row r="35" spans="1:8" s="85" customFormat="1" ht="22.5" customHeight="1" x14ac:dyDescent="0.2">
      <c r="A35" s="99">
        <v>26</v>
      </c>
      <c r="B35" s="87" t="s">
        <v>225</v>
      </c>
      <c r="C35" s="86" t="s">
        <v>15</v>
      </c>
      <c r="D35" s="86" t="s">
        <v>226</v>
      </c>
      <c r="E35" s="88">
        <v>350000</v>
      </c>
      <c r="F35" s="67">
        <v>5.5</v>
      </c>
      <c r="G35" s="71">
        <v>1925000</v>
      </c>
      <c r="H35" s="89"/>
    </row>
    <row r="36" spans="1:8" s="85" customFormat="1" ht="22.5" customHeight="1" x14ac:dyDescent="0.2">
      <c r="A36" s="99">
        <v>27</v>
      </c>
      <c r="B36" s="87" t="s">
        <v>227</v>
      </c>
      <c r="C36" s="86" t="s">
        <v>15</v>
      </c>
      <c r="D36" s="86" t="s">
        <v>228</v>
      </c>
      <c r="E36" s="88">
        <v>350000</v>
      </c>
      <c r="F36" s="67">
        <v>5.5</v>
      </c>
      <c r="G36" s="71">
        <v>1925000</v>
      </c>
      <c r="H36" s="89"/>
    </row>
    <row r="37" spans="1:8" s="85" customFormat="1" ht="22.5" customHeight="1" x14ac:dyDescent="0.2">
      <c r="A37" s="99">
        <v>28</v>
      </c>
      <c r="B37" s="87" t="s">
        <v>229</v>
      </c>
      <c r="C37" s="86" t="s">
        <v>15</v>
      </c>
      <c r="D37" s="86" t="s">
        <v>230</v>
      </c>
      <c r="E37" s="88">
        <v>350000</v>
      </c>
      <c r="F37" s="67">
        <v>5.5</v>
      </c>
      <c r="G37" s="71">
        <v>1925000</v>
      </c>
      <c r="H37" s="89"/>
    </row>
    <row r="38" spans="1:8" s="85" customFormat="1" ht="22.5" customHeight="1" x14ac:dyDescent="0.2">
      <c r="A38" s="99">
        <v>29</v>
      </c>
      <c r="B38" s="87" t="s">
        <v>231</v>
      </c>
      <c r="C38" s="86" t="s">
        <v>15</v>
      </c>
      <c r="D38" s="86" t="s">
        <v>232</v>
      </c>
      <c r="E38" s="88">
        <v>320000</v>
      </c>
      <c r="F38" s="67">
        <v>6</v>
      </c>
      <c r="G38" s="71">
        <v>1920000</v>
      </c>
      <c r="H38" s="89"/>
    </row>
    <row r="39" spans="1:8" s="85" customFormat="1" ht="22.5" customHeight="1" x14ac:dyDescent="0.2">
      <c r="A39" s="99">
        <v>30</v>
      </c>
      <c r="B39" s="87" t="s">
        <v>233</v>
      </c>
      <c r="C39" s="86" t="s">
        <v>15</v>
      </c>
      <c r="D39" s="86" t="s">
        <v>234</v>
      </c>
      <c r="E39" s="88">
        <v>320000</v>
      </c>
      <c r="F39" s="67">
        <v>6</v>
      </c>
      <c r="G39" s="71">
        <v>1920000</v>
      </c>
      <c r="H39" s="89"/>
    </row>
    <row r="40" spans="1:8" s="85" customFormat="1" ht="22.5" customHeight="1" x14ac:dyDescent="0.2">
      <c r="A40" s="99">
        <v>31</v>
      </c>
      <c r="B40" s="87" t="s">
        <v>235</v>
      </c>
      <c r="C40" s="86" t="s">
        <v>15</v>
      </c>
      <c r="D40" s="56">
        <v>24083000015</v>
      </c>
      <c r="E40" s="88">
        <v>380000</v>
      </c>
      <c r="F40" s="67">
        <v>9</v>
      </c>
      <c r="G40" s="71">
        <v>3420000</v>
      </c>
      <c r="H40" s="89"/>
    </row>
    <row r="41" spans="1:8" s="85" customFormat="1" ht="22.5" customHeight="1" x14ac:dyDescent="0.2">
      <c r="A41" s="99">
        <v>32</v>
      </c>
      <c r="B41" s="87" t="s">
        <v>236</v>
      </c>
      <c r="C41" s="86" t="s">
        <v>15</v>
      </c>
      <c r="D41" s="86" t="s">
        <v>237</v>
      </c>
      <c r="E41" s="88">
        <v>350000</v>
      </c>
      <c r="F41" s="67">
        <v>5.5</v>
      </c>
      <c r="G41" s="71">
        <v>1925000</v>
      </c>
      <c r="H41" s="89"/>
    </row>
    <row r="42" spans="1:8" s="85" customFormat="1" ht="22.5" customHeight="1" x14ac:dyDescent="0.2">
      <c r="A42" s="99">
        <v>33</v>
      </c>
      <c r="B42" s="87" t="s">
        <v>238</v>
      </c>
      <c r="C42" s="86" t="s">
        <v>15</v>
      </c>
      <c r="D42" s="86" t="s">
        <v>239</v>
      </c>
      <c r="E42" s="88">
        <v>350000</v>
      </c>
      <c r="F42" s="67">
        <v>5.5</v>
      </c>
      <c r="G42" s="71">
        <v>1925000</v>
      </c>
      <c r="H42" s="89"/>
    </row>
    <row r="43" spans="1:8" s="85" customFormat="1" ht="22.5" customHeight="1" x14ac:dyDescent="0.2">
      <c r="A43" s="99">
        <v>34</v>
      </c>
      <c r="B43" s="87" t="s">
        <v>240</v>
      </c>
      <c r="C43" s="86" t="s">
        <v>15</v>
      </c>
      <c r="D43" s="86" t="s">
        <v>241</v>
      </c>
      <c r="E43" s="88">
        <v>350000</v>
      </c>
      <c r="F43" s="67">
        <v>5.5</v>
      </c>
      <c r="G43" s="71">
        <v>1925000</v>
      </c>
      <c r="H43" s="89"/>
    </row>
    <row r="44" spans="1:8" s="85" customFormat="1" ht="22.5" customHeight="1" x14ac:dyDescent="0.2">
      <c r="A44" s="99">
        <v>35</v>
      </c>
      <c r="B44" s="87" t="s">
        <v>242</v>
      </c>
      <c r="C44" s="86" t="s">
        <v>15</v>
      </c>
      <c r="D44" s="86" t="s">
        <v>243</v>
      </c>
      <c r="E44" s="88">
        <v>320000</v>
      </c>
      <c r="F44" s="67">
        <v>6</v>
      </c>
      <c r="G44" s="71">
        <v>1920000</v>
      </c>
      <c r="H44" s="89"/>
    </row>
    <row r="45" spans="1:8" s="85" customFormat="1" ht="22.5" customHeight="1" x14ac:dyDescent="0.2">
      <c r="A45" s="99">
        <v>36</v>
      </c>
      <c r="B45" s="87" t="s">
        <v>244</v>
      </c>
      <c r="C45" s="86" t="s">
        <v>15</v>
      </c>
      <c r="D45" s="86" t="s">
        <v>245</v>
      </c>
      <c r="E45" s="88">
        <v>350000</v>
      </c>
      <c r="F45" s="67">
        <v>5.5</v>
      </c>
      <c r="G45" s="71">
        <v>1925000</v>
      </c>
      <c r="H45" s="89"/>
    </row>
    <row r="46" spans="1:8" s="85" customFormat="1" ht="22.5" customHeight="1" x14ac:dyDescent="0.2">
      <c r="A46" s="99">
        <v>37</v>
      </c>
      <c r="B46" s="87" t="s">
        <v>246</v>
      </c>
      <c r="C46" s="86" t="s">
        <v>15</v>
      </c>
      <c r="D46" s="86" t="s">
        <v>247</v>
      </c>
      <c r="E46" s="88">
        <v>350000</v>
      </c>
      <c r="F46" s="67">
        <v>5.5</v>
      </c>
      <c r="G46" s="71">
        <v>1925000</v>
      </c>
      <c r="H46" s="89"/>
    </row>
    <row r="47" spans="1:8" s="85" customFormat="1" ht="22.5" customHeight="1" x14ac:dyDescent="0.2">
      <c r="A47" s="99">
        <v>38</v>
      </c>
      <c r="B47" s="87" t="s">
        <v>248</v>
      </c>
      <c r="C47" s="86" t="s">
        <v>15</v>
      </c>
      <c r="D47" s="86" t="s">
        <v>249</v>
      </c>
      <c r="E47" s="88">
        <v>320000</v>
      </c>
      <c r="F47" s="67">
        <v>6</v>
      </c>
      <c r="G47" s="71">
        <v>1920000</v>
      </c>
      <c r="H47" s="89"/>
    </row>
    <row r="48" spans="1:8" s="85" customFormat="1" ht="22.5" customHeight="1" x14ac:dyDescent="0.2">
      <c r="A48" s="99">
        <v>39</v>
      </c>
      <c r="B48" s="87" t="s">
        <v>250</v>
      </c>
      <c r="C48" s="86" t="s">
        <v>15</v>
      </c>
      <c r="D48" s="86" t="s">
        <v>251</v>
      </c>
      <c r="E48" s="88">
        <v>320000</v>
      </c>
      <c r="F48" s="67">
        <v>6</v>
      </c>
      <c r="G48" s="71">
        <v>1920000</v>
      </c>
      <c r="H48" s="89"/>
    </row>
    <row r="49" spans="1:8" s="85" customFormat="1" ht="22.5" customHeight="1" x14ac:dyDescent="0.2">
      <c r="A49" s="99">
        <v>40</v>
      </c>
      <c r="B49" s="87" t="s">
        <v>252</v>
      </c>
      <c r="C49" s="86" t="s">
        <v>15</v>
      </c>
      <c r="D49" s="86" t="s">
        <v>253</v>
      </c>
      <c r="E49" s="88">
        <v>350000</v>
      </c>
      <c r="F49" s="67">
        <v>5.5</v>
      </c>
      <c r="G49" s="71">
        <v>1925000</v>
      </c>
      <c r="H49" s="89"/>
    </row>
    <row r="50" spans="1:8" s="85" customFormat="1" ht="22.5" customHeight="1" x14ac:dyDescent="0.2">
      <c r="A50" s="99">
        <v>41</v>
      </c>
      <c r="B50" s="87" t="s">
        <v>254</v>
      </c>
      <c r="C50" s="86" t="s">
        <v>15</v>
      </c>
      <c r="D50" s="86" t="s">
        <v>255</v>
      </c>
      <c r="E50" s="88">
        <v>350000</v>
      </c>
      <c r="F50" s="67">
        <v>5.5</v>
      </c>
      <c r="G50" s="71">
        <v>1925000</v>
      </c>
      <c r="H50" s="89"/>
    </row>
    <row r="51" spans="1:8" s="85" customFormat="1" ht="22.5" customHeight="1" x14ac:dyDescent="0.2">
      <c r="A51" s="99">
        <v>42</v>
      </c>
      <c r="B51" s="87" t="s">
        <v>256</v>
      </c>
      <c r="C51" s="86" t="s">
        <v>15</v>
      </c>
      <c r="D51" s="86" t="s">
        <v>257</v>
      </c>
      <c r="E51" s="88">
        <v>350000</v>
      </c>
      <c r="F51" s="67">
        <v>5.5</v>
      </c>
      <c r="G51" s="71">
        <v>1925000</v>
      </c>
      <c r="H51" s="89"/>
    </row>
    <row r="52" spans="1:8" s="85" customFormat="1" ht="22.5" customHeight="1" x14ac:dyDescent="0.2">
      <c r="A52" s="99">
        <v>43</v>
      </c>
      <c r="B52" s="87" t="s">
        <v>258</v>
      </c>
      <c r="C52" s="86" t="s">
        <v>15</v>
      </c>
      <c r="D52" s="86" t="s">
        <v>259</v>
      </c>
      <c r="E52" s="88">
        <v>350000</v>
      </c>
      <c r="F52" s="67">
        <v>5.5</v>
      </c>
      <c r="G52" s="71">
        <v>1925000</v>
      </c>
      <c r="H52" s="89"/>
    </row>
    <row r="53" spans="1:8" s="85" customFormat="1" ht="22.5" customHeight="1" x14ac:dyDescent="0.2">
      <c r="A53" s="99">
        <v>44</v>
      </c>
      <c r="B53" s="87" t="s">
        <v>260</v>
      </c>
      <c r="C53" s="86" t="s">
        <v>15</v>
      </c>
      <c r="D53" s="86" t="s">
        <v>261</v>
      </c>
      <c r="E53" s="88">
        <v>350000</v>
      </c>
      <c r="F53" s="67">
        <v>5.5</v>
      </c>
      <c r="G53" s="71">
        <v>1925000</v>
      </c>
      <c r="H53" s="89"/>
    </row>
    <row r="54" spans="1:8" s="85" customFormat="1" ht="22.5" customHeight="1" x14ac:dyDescent="0.2">
      <c r="A54" s="99">
        <v>45</v>
      </c>
      <c r="B54" s="87" t="s">
        <v>262</v>
      </c>
      <c r="C54" s="86" t="s">
        <v>15</v>
      </c>
      <c r="D54" s="86" t="s">
        <v>263</v>
      </c>
      <c r="E54" s="88">
        <v>320000</v>
      </c>
      <c r="F54" s="67">
        <v>6</v>
      </c>
      <c r="G54" s="71">
        <v>1920000</v>
      </c>
      <c r="H54" s="89"/>
    </row>
    <row r="55" spans="1:8" s="85" customFormat="1" ht="22.5" customHeight="1" x14ac:dyDescent="0.2">
      <c r="A55" s="99">
        <v>46</v>
      </c>
      <c r="B55" s="87" t="s">
        <v>264</v>
      </c>
      <c r="C55" s="86" t="s">
        <v>15</v>
      </c>
      <c r="D55" s="86" t="s">
        <v>265</v>
      </c>
      <c r="E55" s="88">
        <v>350000</v>
      </c>
      <c r="F55" s="67">
        <v>5.5</v>
      </c>
      <c r="G55" s="71">
        <v>1925000</v>
      </c>
      <c r="H55" s="89"/>
    </row>
    <row r="56" spans="1:8" s="85" customFormat="1" ht="22.5" customHeight="1" x14ac:dyDescent="0.2">
      <c r="A56" s="99">
        <v>47</v>
      </c>
      <c r="B56" s="87" t="s">
        <v>266</v>
      </c>
      <c r="C56" s="86" t="s">
        <v>15</v>
      </c>
      <c r="D56" s="86" t="s">
        <v>267</v>
      </c>
      <c r="E56" s="88">
        <v>350000</v>
      </c>
      <c r="F56" s="67">
        <v>5.5</v>
      </c>
      <c r="G56" s="71">
        <v>1925000</v>
      </c>
      <c r="H56" s="89"/>
    </row>
    <row r="57" spans="1:8" s="85" customFormat="1" ht="22.5" customHeight="1" x14ac:dyDescent="0.2">
      <c r="A57" s="99">
        <v>48</v>
      </c>
      <c r="B57" s="87" t="s">
        <v>155</v>
      </c>
      <c r="C57" s="86" t="s">
        <v>15</v>
      </c>
      <c r="D57" s="86" t="s">
        <v>157</v>
      </c>
      <c r="E57" s="88">
        <v>350000</v>
      </c>
      <c r="F57" s="67">
        <v>15</v>
      </c>
      <c r="G57" s="71">
        <v>5250000</v>
      </c>
      <c r="H57" s="89"/>
    </row>
    <row r="58" spans="1:8" s="85" customFormat="1" ht="22.5" customHeight="1" x14ac:dyDescent="0.2">
      <c r="A58" s="99">
        <v>49</v>
      </c>
      <c r="B58" s="87" t="s">
        <v>158</v>
      </c>
      <c r="C58" s="86" t="s">
        <v>15</v>
      </c>
      <c r="D58" s="86" t="s">
        <v>160</v>
      </c>
      <c r="E58" s="88">
        <v>350000</v>
      </c>
      <c r="F58" s="67">
        <v>15</v>
      </c>
      <c r="G58" s="71">
        <v>5250000</v>
      </c>
      <c r="H58" s="89"/>
    </row>
    <row r="59" spans="1:8" s="85" customFormat="1" ht="22.5" customHeight="1" x14ac:dyDescent="0.2">
      <c r="A59" s="99">
        <v>50</v>
      </c>
      <c r="B59" s="87" t="s">
        <v>161</v>
      </c>
      <c r="C59" s="86" t="s">
        <v>15</v>
      </c>
      <c r="D59" s="86" t="s">
        <v>163</v>
      </c>
      <c r="E59" s="88">
        <v>350000</v>
      </c>
      <c r="F59" s="67">
        <v>15</v>
      </c>
      <c r="G59" s="71">
        <v>5250000</v>
      </c>
      <c r="H59" s="89"/>
    </row>
    <row r="60" spans="1:8" s="85" customFormat="1" ht="22.5" customHeight="1" x14ac:dyDescent="0.2">
      <c r="A60" s="99">
        <v>51</v>
      </c>
      <c r="B60" s="87" t="s">
        <v>164</v>
      </c>
      <c r="C60" s="86" t="s">
        <v>15</v>
      </c>
      <c r="D60" s="86" t="s">
        <v>166</v>
      </c>
      <c r="E60" s="88">
        <v>300000</v>
      </c>
      <c r="F60" s="67">
        <v>15</v>
      </c>
      <c r="G60" s="71">
        <v>4500000</v>
      </c>
      <c r="H60" s="89"/>
    </row>
    <row r="61" spans="1:8" s="85" customFormat="1" ht="22.5" customHeight="1" x14ac:dyDescent="0.2">
      <c r="A61" s="99">
        <v>52</v>
      </c>
      <c r="B61" s="87" t="s">
        <v>167</v>
      </c>
      <c r="C61" s="86" t="s">
        <v>15</v>
      </c>
      <c r="D61" s="86" t="s">
        <v>169</v>
      </c>
      <c r="E61" s="88">
        <v>300000</v>
      </c>
      <c r="F61" s="67">
        <v>15</v>
      </c>
      <c r="G61" s="71">
        <v>4500000</v>
      </c>
      <c r="H61" s="89"/>
    </row>
    <row r="62" spans="1:8" s="85" customFormat="1" ht="22.5" customHeight="1" x14ac:dyDescent="0.2">
      <c r="A62" s="99">
        <v>53</v>
      </c>
      <c r="B62" s="87" t="s">
        <v>170</v>
      </c>
      <c r="C62" s="86" t="s">
        <v>15</v>
      </c>
      <c r="D62" s="86" t="s">
        <v>172</v>
      </c>
      <c r="E62" s="88">
        <v>320000</v>
      </c>
      <c r="F62" s="67">
        <v>15</v>
      </c>
      <c r="G62" s="71">
        <v>4800000</v>
      </c>
      <c r="H62" s="89"/>
    </row>
    <row r="63" spans="1:8" s="85" customFormat="1" ht="22.5" customHeight="1" x14ac:dyDescent="0.2">
      <c r="A63" s="99">
        <v>54</v>
      </c>
      <c r="B63" s="87" t="s">
        <v>268</v>
      </c>
      <c r="C63" s="86" t="s">
        <v>15</v>
      </c>
      <c r="D63" s="86" t="s">
        <v>269</v>
      </c>
      <c r="E63" s="88">
        <v>350000</v>
      </c>
      <c r="F63" s="67">
        <v>5.5</v>
      </c>
      <c r="G63" s="71">
        <v>1925000</v>
      </c>
      <c r="H63" s="89"/>
    </row>
    <row r="64" spans="1:8" s="85" customFormat="1" ht="22.5" customHeight="1" x14ac:dyDescent="0.2">
      <c r="A64" s="99">
        <v>55</v>
      </c>
      <c r="B64" s="87" t="s">
        <v>270</v>
      </c>
      <c r="C64" s="86" t="s">
        <v>15</v>
      </c>
      <c r="D64" s="86" t="s">
        <v>271</v>
      </c>
      <c r="E64" s="88">
        <v>350000</v>
      </c>
      <c r="F64" s="67">
        <v>5.5</v>
      </c>
      <c r="G64" s="71">
        <v>1925000</v>
      </c>
      <c r="H64" s="89"/>
    </row>
    <row r="65" spans="1:9" s="85" customFormat="1" ht="22.5" customHeight="1" x14ac:dyDescent="0.2">
      <c r="A65" s="99">
        <v>56</v>
      </c>
      <c r="B65" s="87" t="s">
        <v>272</v>
      </c>
      <c r="C65" s="86" t="s">
        <v>15</v>
      </c>
      <c r="D65" s="86" t="s">
        <v>273</v>
      </c>
      <c r="E65" s="88">
        <v>350000</v>
      </c>
      <c r="F65" s="67">
        <v>5.5</v>
      </c>
      <c r="G65" s="71">
        <v>1925000</v>
      </c>
      <c r="H65" s="89"/>
    </row>
    <row r="66" spans="1:9" s="85" customFormat="1" ht="22.5" customHeight="1" x14ac:dyDescent="0.2">
      <c r="A66" s="99">
        <v>57</v>
      </c>
      <c r="B66" s="87" t="s">
        <v>274</v>
      </c>
      <c r="C66" s="86" t="s">
        <v>15</v>
      </c>
      <c r="D66" s="86" t="s">
        <v>275</v>
      </c>
      <c r="E66" s="88">
        <v>320000</v>
      </c>
      <c r="F66" s="67">
        <v>4.5</v>
      </c>
      <c r="G66" s="71">
        <v>1440000</v>
      </c>
      <c r="H66" s="89"/>
    </row>
    <row r="67" spans="1:9" s="85" customFormat="1" ht="22.5" customHeight="1" x14ac:dyDescent="0.2">
      <c r="A67" s="99">
        <v>58</v>
      </c>
      <c r="B67" s="87" t="s">
        <v>276</v>
      </c>
      <c r="C67" s="86" t="s">
        <v>15</v>
      </c>
      <c r="D67" s="86" t="s">
        <v>277</v>
      </c>
      <c r="E67" s="88">
        <v>320000</v>
      </c>
      <c r="F67" s="67">
        <v>6</v>
      </c>
      <c r="G67" s="71">
        <v>1920000</v>
      </c>
      <c r="H67" s="89"/>
    </row>
    <row r="68" spans="1:9" s="85" customFormat="1" ht="22.5" customHeight="1" x14ac:dyDescent="0.2">
      <c r="A68" s="99">
        <v>59</v>
      </c>
      <c r="B68" s="87" t="s">
        <v>278</v>
      </c>
      <c r="C68" s="86" t="s">
        <v>15</v>
      </c>
      <c r="D68" s="86" t="s">
        <v>279</v>
      </c>
      <c r="E68" s="88">
        <v>350000</v>
      </c>
      <c r="F68" s="67">
        <v>5.5</v>
      </c>
      <c r="G68" s="71">
        <v>1925000</v>
      </c>
      <c r="H68" s="89"/>
    </row>
    <row r="69" spans="1:9" s="85" customFormat="1" ht="22.5" customHeight="1" x14ac:dyDescent="0.2">
      <c r="A69" s="99">
        <v>60</v>
      </c>
      <c r="B69" s="87" t="s">
        <v>289</v>
      </c>
      <c r="C69" s="86" t="s">
        <v>15</v>
      </c>
      <c r="D69" s="86" t="s">
        <v>290</v>
      </c>
      <c r="E69" s="88">
        <v>320000</v>
      </c>
      <c r="F69" s="67">
        <v>5.5</v>
      </c>
      <c r="G69" s="71">
        <f>E69*F69</f>
        <v>1760000</v>
      </c>
      <c r="H69" s="89"/>
    </row>
    <row r="70" spans="1:9" s="85" customFormat="1" ht="22.5" customHeight="1" x14ac:dyDescent="0.2">
      <c r="A70" s="99">
        <v>61</v>
      </c>
      <c r="B70" s="87" t="s">
        <v>299</v>
      </c>
      <c r="C70" s="86" t="s">
        <v>15</v>
      </c>
      <c r="D70" s="86" t="s">
        <v>300</v>
      </c>
      <c r="E70" s="88">
        <v>320000</v>
      </c>
      <c r="F70" s="67">
        <v>6</v>
      </c>
      <c r="G70" s="71">
        <f t="shared" ref="G70:G71" si="0">E70*F70</f>
        <v>1920000</v>
      </c>
      <c r="H70" s="89"/>
    </row>
    <row r="71" spans="1:9" s="85" customFormat="1" ht="22.5" customHeight="1" x14ac:dyDescent="0.2">
      <c r="A71" s="99">
        <v>62</v>
      </c>
      <c r="B71" s="87" t="s">
        <v>549</v>
      </c>
      <c r="C71" s="86" t="s">
        <v>15</v>
      </c>
      <c r="D71" s="86" t="s">
        <v>550</v>
      </c>
      <c r="E71" s="88">
        <v>320000</v>
      </c>
      <c r="F71" s="67">
        <v>6</v>
      </c>
      <c r="G71" s="71">
        <f t="shared" si="0"/>
        <v>1920000</v>
      </c>
      <c r="H71" s="89"/>
    </row>
    <row r="73" spans="1:9" x14ac:dyDescent="0.25">
      <c r="B73" s="55" t="s">
        <v>142</v>
      </c>
      <c r="C73" s="26"/>
      <c r="D73" s="26"/>
      <c r="E73" s="27"/>
      <c r="F73" s="282" t="s">
        <v>609</v>
      </c>
      <c r="G73" s="282"/>
      <c r="I73" s="1"/>
    </row>
  </sheetData>
  <mergeCells count="12">
    <mergeCell ref="F73:G73"/>
    <mergeCell ref="A9:C9"/>
    <mergeCell ref="A3:G3"/>
    <mergeCell ref="A4:H4"/>
    <mergeCell ref="A6:A8"/>
    <mergeCell ref="B6:B8"/>
    <mergeCell ref="C6:C8"/>
    <mergeCell ref="D6:D8"/>
    <mergeCell ref="E6:E8"/>
    <mergeCell ref="F6:F8"/>
    <mergeCell ref="G6:G8"/>
    <mergeCell ref="H6:H8"/>
  </mergeCells>
  <conditionalFormatting sqref="D73">
    <cfRule type="duplicateValues" dxfId="54" priority="2"/>
  </conditionalFormatting>
  <conditionalFormatting sqref="D74:D1048576 D1:D65 D69:D72">
    <cfRule type="duplicateValues" dxfId="53" priority="78"/>
  </conditionalFormatting>
  <conditionalFormatting sqref="D66:D68">
    <cfRule type="duplicateValues" dxfId="52" priority="1"/>
  </conditionalFormatting>
  <pageMargins left="0.45" right="0.45" top="0.5" bottom="0.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topLeftCell="A61" workbookViewId="0">
      <selection activeCell="G67" sqref="G67"/>
    </sheetView>
  </sheetViews>
  <sheetFormatPr defaultRowHeight="15.75" x14ac:dyDescent="0.25"/>
  <cols>
    <col min="1" max="1" width="5.5" style="98" customWidth="1"/>
    <col min="2" max="2" width="17.875" style="1" customWidth="1"/>
    <col min="3" max="3" width="5.75" style="90" customWidth="1"/>
    <col min="4" max="4" width="12.375" style="146" customWidth="1"/>
    <col min="5" max="5" width="13.25" style="73" customWidth="1"/>
    <col min="6" max="6" width="8.75" style="95" customWidth="1"/>
    <col min="7" max="7" width="10" style="98" customWidth="1"/>
    <col min="8" max="8" width="9.125" style="1" customWidth="1"/>
    <col min="9" max="29" width="9" style="92"/>
    <col min="30" max="237" width="9" style="1"/>
    <col min="238" max="238" width="3.75" style="1" customWidth="1"/>
    <col min="239" max="239" width="10.375" style="1" customWidth="1"/>
    <col min="240" max="240" width="5" style="1" customWidth="1"/>
    <col min="241" max="241" width="9" style="1" customWidth="1"/>
    <col min="242" max="242" width="5.25" style="1" customWidth="1"/>
    <col min="243" max="243" width="5.75" style="1" customWidth="1"/>
    <col min="244" max="244" width="8.375" style="1" customWidth="1"/>
    <col min="245" max="245" width="7.375" style="1" customWidth="1"/>
    <col min="246" max="246" width="7.5" style="1" customWidth="1"/>
    <col min="247" max="247" width="6.25" style="1" customWidth="1"/>
    <col min="248" max="248" width="8.125" style="1" customWidth="1"/>
    <col min="249" max="249" width="9.125" style="1" customWidth="1"/>
    <col min="250" max="250" width="8.125" style="1" customWidth="1"/>
    <col min="251" max="251" width="7.5" style="1" customWidth="1"/>
    <col min="252" max="252" width="8.625" style="1" customWidth="1"/>
    <col min="253" max="253" width="10" style="1" customWidth="1"/>
    <col min="254" max="254" width="9.125" style="1" customWidth="1"/>
    <col min="255" max="257" width="7.75" style="1" customWidth="1"/>
    <col min="258" max="258" width="5.75" style="1" customWidth="1"/>
    <col min="259" max="259" width="7.75" style="1" customWidth="1"/>
    <col min="260" max="260" width="8.5" style="1" customWidth="1"/>
    <col min="261" max="261" width="11" style="1" customWidth="1"/>
    <col min="262" max="262" width="5.25" style="1" customWidth="1"/>
    <col min="263" max="493" width="9" style="1"/>
    <col min="494" max="494" width="3.75" style="1" customWidth="1"/>
    <col min="495" max="495" width="10.375" style="1" customWidth="1"/>
    <col min="496" max="496" width="5" style="1" customWidth="1"/>
    <col min="497" max="497" width="9" style="1" customWidth="1"/>
    <col min="498" max="498" width="5.25" style="1" customWidth="1"/>
    <col min="499" max="499" width="5.75" style="1" customWidth="1"/>
    <col min="500" max="500" width="8.375" style="1" customWidth="1"/>
    <col min="501" max="501" width="7.375" style="1" customWidth="1"/>
    <col min="502" max="502" width="7.5" style="1" customWidth="1"/>
    <col min="503" max="503" width="6.25" style="1" customWidth="1"/>
    <col min="504" max="504" width="8.125" style="1" customWidth="1"/>
    <col min="505" max="505" width="9.125" style="1" customWidth="1"/>
    <col min="506" max="506" width="8.125" style="1" customWidth="1"/>
    <col min="507" max="507" width="7.5" style="1" customWidth="1"/>
    <col min="508" max="508" width="8.625" style="1" customWidth="1"/>
    <col min="509" max="509" width="10" style="1" customWidth="1"/>
    <col min="510" max="510" width="9.125" style="1" customWidth="1"/>
    <col min="511" max="513" width="7.75" style="1" customWidth="1"/>
    <col min="514" max="514" width="5.75" style="1" customWidth="1"/>
    <col min="515" max="515" width="7.75" style="1" customWidth="1"/>
    <col min="516" max="516" width="8.5" style="1" customWidth="1"/>
    <col min="517" max="517" width="11" style="1" customWidth="1"/>
    <col min="518" max="518" width="5.25" style="1" customWidth="1"/>
    <col min="519" max="749" width="9" style="1"/>
    <col min="750" max="750" width="3.75" style="1" customWidth="1"/>
    <col min="751" max="751" width="10.375" style="1" customWidth="1"/>
    <col min="752" max="752" width="5" style="1" customWidth="1"/>
    <col min="753" max="753" width="9" style="1" customWidth="1"/>
    <col min="754" max="754" width="5.25" style="1" customWidth="1"/>
    <col min="755" max="755" width="5.75" style="1" customWidth="1"/>
    <col min="756" max="756" width="8.375" style="1" customWidth="1"/>
    <col min="757" max="757" width="7.375" style="1" customWidth="1"/>
    <col min="758" max="758" width="7.5" style="1" customWidth="1"/>
    <col min="759" max="759" width="6.25" style="1" customWidth="1"/>
    <col min="760" max="760" width="8.125" style="1" customWidth="1"/>
    <col min="761" max="761" width="9.125" style="1" customWidth="1"/>
    <col min="762" max="762" width="8.125" style="1" customWidth="1"/>
    <col min="763" max="763" width="7.5" style="1" customWidth="1"/>
    <col min="764" max="764" width="8.625" style="1" customWidth="1"/>
    <col min="765" max="765" width="10" style="1" customWidth="1"/>
    <col min="766" max="766" width="9.125" style="1" customWidth="1"/>
    <col min="767" max="769" width="7.75" style="1" customWidth="1"/>
    <col min="770" max="770" width="5.75" style="1" customWidth="1"/>
    <col min="771" max="771" width="7.75" style="1" customWidth="1"/>
    <col min="772" max="772" width="8.5" style="1" customWidth="1"/>
    <col min="773" max="773" width="11" style="1" customWidth="1"/>
    <col min="774" max="774" width="5.25" style="1" customWidth="1"/>
    <col min="775" max="1005" width="9" style="1"/>
    <col min="1006" max="1006" width="3.75" style="1" customWidth="1"/>
    <col min="1007" max="1007" width="10.375" style="1" customWidth="1"/>
    <col min="1008" max="1008" width="5" style="1" customWidth="1"/>
    <col min="1009" max="1009" width="9" style="1" customWidth="1"/>
    <col min="1010" max="1010" width="5.25" style="1" customWidth="1"/>
    <col min="1011" max="1011" width="5.75" style="1" customWidth="1"/>
    <col min="1012" max="1012" width="8.375" style="1" customWidth="1"/>
    <col min="1013" max="1013" width="7.375" style="1" customWidth="1"/>
    <col min="1014" max="1014" width="7.5" style="1" customWidth="1"/>
    <col min="1015" max="1015" width="6.25" style="1" customWidth="1"/>
    <col min="1016" max="1016" width="8.125" style="1" customWidth="1"/>
    <col min="1017" max="1017" width="9.125" style="1" customWidth="1"/>
    <col min="1018" max="1018" width="8.125" style="1" customWidth="1"/>
    <col min="1019" max="1019" width="7.5" style="1" customWidth="1"/>
    <col min="1020" max="1020" width="8.625" style="1" customWidth="1"/>
    <col min="1021" max="1021" width="10" style="1" customWidth="1"/>
    <col min="1022" max="1022" width="9.125" style="1" customWidth="1"/>
    <col min="1023" max="1025" width="7.75" style="1" customWidth="1"/>
    <col min="1026" max="1026" width="5.75" style="1" customWidth="1"/>
    <col min="1027" max="1027" width="7.75" style="1" customWidth="1"/>
    <col min="1028" max="1028" width="8.5" style="1" customWidth="1"/>
    <col min="1029" max="1029" width="11" style="1" customWidth="1"/>
    <col min="1030" max="1030" width="5.25" style="1" customWidth="1"/>
    <col min="1031" max="1261" width="9" style="1"/>
    <col min="1262" max="1262" width="3.75" style="1" customWidth="1"/>
    <col min="1263" max="1263" width="10.375" style="1" customWidth="1"/>
    <col min="1264" max="1264" width="5" style="1" customWidth="1"/>
    <col min="1265" max="1265" width="9" style="1" customWidth="1"/>
    <col min="1266" max="1266" width="5.25" style="1" customWidth="1"/>
    <col min="1267" max="1267" width="5.75" style="1" customWidth="1"/>
    <col min="1268" max="1268" width="8.375" style="1" customWidth="1"/>
    <col min="1269" max="1269" width="7.375" style="1" customWidth="1"/>
    <col min="1270" max="1270" width="7.5" style="1" customWidth="1"/>
    <col min="1271" max="1271" width="6.25" style="1" customWidth="1"/>
    <col min="1272" max="1272" width="8.125" style="1" customWidth="1"/>
    <col min="1273" max="1273" width="9.125" style="1" customWidth="1"/>
    <col min="1274" max="1274" width="8.125" style="1" customWidth="1"/>
    <col min="1275" max="1275" width="7.5" style="1" customWidth="1"/>
    <col min="1276" max="1276" width="8.625" style="1" customWidth="1"/>
    <col min="1277" max="1277" width="10" style="1" customWidth="1"/>
    <col min="1278" max="1278" width="9.125" style="1" customWidth="1"/>
    <col min="1279" max="1281" width="7.75" style="1" customWidth="1"/>
    <col min="1282" max="1282" width="5.75" style="1" customWidth="1"/>
    <col min="1283" max="1283" width="7.75" style="1" customWidth="1"/>
    <col min="1284" max="1284" width="8.5" style="1" customWidth="1"/>
    <col min="1285" max="1285" width="11" style="1" customWidth="1"/>
    <col min="1286" max="1286" width="5.25" style="1" customWidth="1"/>
    <col min="1287" max="1517" width="9" style="1"/>
    <col min="1518" max="1518" width="3.75" style="1" customWidth="1"/>
    <col min="1519" max="1519" width="10.375" style="1" customWidth="1"/>
    <col min="1520" max="1520" width="5" style="1" customWidth="1"/>
    <col min="1521" max="1521" width="9" style="1" customWidth="1"/>
    <col min="1522" max="1522" width="5.25" style="1" customWidth="1"/>
    <col min="1523" max="1523" width="5.75" style="1" customWidth="1"/>
    <col min="1524" max="1524" width="8.375" style="1" customWidth="1"/>
    <col min="1525" max="1525" width="7.375" style="1" customWidth="1"/>
    <col min="1526" max="1526" width="7.5" style="1" customWidth="1"/>
    <col min="1527" max="1527" width="6.25" style="1" customWidth="1"/>
    <col min="1528" max="1528" width="8.125" style="1" customWidth="1"/>
    <col min="1529" max="1529" width="9.125" style="1" customWidth="1"/>
    <col min="1530" max="1530" width="8.125" style="1" customWidth="1"/>
    <col min="1531" max="1531" width="7.5" style="1" customWidth="1"/>
    <col min="1532" max="1532" width="8.625" style="1" customWidth="1"/>
    <col min="1533" max="1533" width="10" style="1" customWidth="1"/>
    <col min="1534" max="1534" width="9.125" style="1" customWidth="1"/>
    <col min="1535" max="1537" width="7.75" style="1" customWidth="1"/>
    <col min="1538" max="1538" width="5.75" style="1" customWidth="1"/>
    <col min="1539" max="1539" width="7.75" style="1" customWidth="1"/>
    <col min="1540" max="1540" width="8.5" style="1" customWidth="1"/>
    <col min="1541" max="1541" width="11" style="1" customWidth="1"/>
    <col min="1542" max="1542" width="5.25" style="1" customWidth="1"/>
    <col min="1543" max="1773" width="9" style="1"/>
    <col min="1774" max="1774" width="3.75" style="1" customWidth="1"/>
    <col min="1775" max="1775" width="10.375" style="1" customWidth="1"/>
    <col min="1776" max="1776" width="5" style="1" customWidth="1"/>
    <col min="1777" max="1777" width="9" style="1" customWidth="1"/>
    <col min="1778" max="1778" width="5.25" style="1" customWidth="1"/>
    <col min="1779" max="1779" width="5.75" style="1" customWidth="1"/>
    <col min="1780" max="1780" width="8.375" style="1" customWidth="1"/>
    <col min="1781" max="1781" width="7.375" style="1" customWidth="1"/>
    <col min="1782" max="1782" width="7.5" style="1" customWidth="1"/>
    <col min="1783" max="1783" width="6.25" style="1" customWidth="1"/>
    <col min="1784" max="1784" width="8.125" style="1" customWidth="1"/>
    <col min="1785" max="1785" width="9.125" style="1" customWidth="1"/>
    <col min="1786" max="1786" width="8.125" style="1" customWidth="1"/>
    <col min="1787" max="1787" width="7.5" style="1" customWidth="1"/>
    <col min="1788" max="1788" width="8.625" style="1" customWidth="1"/>
    <col min="1789" max="1789" width="10" style="1" customWidth="1"/>
    <col min="1790" max="1790" width="9.125" style="1" customWidth="1"/>
    <col min="1791" max="1793" width="7.75" style="1" customWidth="1"/>
    <col min="1794" max="1794" width="5.75" style="1" customWidth="1"/>
    <col min="1795" max="1795" width="7.75" style="1" customWidth="1"/>
    <col min="1796" max="1796" width="8.5" style="1" customWidth="1"/>
    <col min="1797" max="1797" width="11" style="1" customWidth="1"/>
    <col min="1798" max="1798" width="5.25" style="1" customWidth="1"/>
    <col min="1799" max="2029" width="9" style="1"/>
    <col min="2030" max="2030" width="3.75" style="1" customWidth="1"/>
    <col min="2031" max="2031" width="10.375" style="1" customWidth="1"/>
    <col min="2032" max="2032" width="5" style="1" customWidth="1"/>
    <col min="2033" max="2033" width="9" style="1" customWidth="1"/>
    <col min="2034" max="2034" width="5.25" style="1" customWidth="1"/>
    <col min="2035" max="2035" width="5.75" style="1" customWidth="1"/>
    <col min="2036" max="2036" width="8.375" style="1" customWidth="1"/>
    <col min="2037" max="2037" width="7.375" style="1" customWidth="1"/>
    <col min="2038" max="2038" width="7.5" style="1" customWidth="1"/>
    <col min="2039" max="2039" width="6.25" style="1" customWidth="1"/>
    <col min="2040" max="2040" width="8.125" style="1" customWidth="1"/>
    <col min="2041" max="2041" width="9.125" style="1" customWidth="1"/>
    <col min="2042" max="2042" width="8.125" style="1" customWidth="1"/>
    <col min="2043" max="2043" width="7.5" style="1" customWidth="1"/>
    <col min="2044" max="2044" width="8.625" style="1" customWidth="1"/>
    <col min="2045" max="2045" width="10" style="1" customWidth="1"/>
    <col min="2046" max="2046" width="9.125" style="1" customWidth="1"/>
    <col min="2047" max="2049" width="7.75" style="1" customWidth="1"/>
    <col min="2050" max="2050" width="5.75" style="1" customWidth="1"/>
    <col min="2051" max="2051" width="7.75" style="1" customWidth="1"/>
    <col min="2052" max="2052" width="8.5" style="1" customWidth="1"/>
    <col min="2053" max="2053" width="11" style="1" customWidth="1"/>
    <col min="2054" max="2054" width="5.25" style="1" customWidth="1"/>
    <col min="2055" max="2285" width="9" style="1"/>
    <col min="2286" max="2286" width="3.75" style="1" customWidth="1"/>
    <col min="2287" max="2287" width="10.375" style="1" customWidth="1"/>
    <col min="2288" max="2288" width="5" style="1" customWidth="1"/>
    <col min="2289" max="2289" width="9" style="1" customWidth="1"/>
    <col min="2290" max="2290" width="5.25" style="1" customWidth="1"/>
    <col min="2291" max="2291" width="5.75" style="1" customWidth="1"/>
    <col min="2292" max="2292" width="8.375" style="1" customWidth="1"/>
    <col min="2293" max="2293" width="7.375" style="1" customWidth="1"/>
    <col min="2294" max="2294" width="7.5" style="1" customWidth="1"/>
    <col min="2295" max="2295" width="6.25" style="1" customWidth="1"/>
    <col min="2296" max="2296" width="8.125" style="1" customWidth="1"/>
    <col min="2297" max="2297" width="9.125" style="1" customWidth="1"/>
    <col min="2298" max="2298" width="8.125" style="1" customWidth="1"/>
    <col min="2299" max="2299" width="7.5" style="1" customWidth="1"/>
    <col min="2300" max="2300" width="8.625" style="1" customWidth="1"/>
    <col min="2301" max="2301" width="10" style="1" customWidth="1"/>
    <col min="2302" max="2302" width="9.125" style="1" customWidth="1"/>
    <col min="2303" max="2305" width="7.75" style="1" customWidth="1"/>
    <col min="2306" max="2306" width="5.75" style="1" customWidth="1"/>
    <col min="2307" max="2307" width="7.75" style="1" customWidth="1"/>
    <col min="2308" max="2308" width="8.5" style="1" customWidth="1"/>
    <col min="2309" max="2309" width="11" style="1" customWidth="1"/>
    <col min="2310" max="2310" width="5.25" style="1" customWidth="1"/>
    <col min="2311" max="2541" width="9" style="1"/>
    <col min="2542" max="2542" width="3.75" style="1" customWidth="1"/>
    <col min="2543" max="2543" width="10.375" style="1" customWidth="1"/>
    <col min="2544" max="2544" width="5" style="1" customWidth="1"/>
    <col min="2545" max="2545" width="9" style="1" customWidth="1"/>
    <col min="2546" max="2546" width="5.25" style="1" customWidth="1"/>
    <col min="2547" max="2547" width="5.75" style="1" customWidth="1"/>
    <col min="2548" max="2548" width="8.375" style="1" customWidth="1"/>
    <col min="2549" max="2549" width="7.375" style="1" customWidth="1"/>
    <col min="2550" max="2550" width="7.5" style="1" customWidth="1"/>
    <col min="2551" max="2551" width="6.25" style="1" customWidth="1"/>
    <col min="2552" max="2552" width="8.125" style="1" customWidth="1"/>
    <col min="2553" max="2553" width="9.125" style="1" customWidth="1"/>
    <col min="2554" max="2554" width="8.125" style="1" customWidth="1"/>
    <col min="2555" max="2555" width="7.5" style="1" customWidth="1"/>
    <col min="2556" max="2556" width="8.625" style="1" customWidth="1"/>
    <col min="2557" max="2557" width="10" style="1" customWidth="1"/>
    <col min="2558" max="2558" width="9.125" style="1" customWidth="1"/>
    <col min="2559" max="2561" width="7.75" style="1" customWidth="1"/>
    <col min="2562" max="2562" width="5.75" style="1" customWidth="1"/>
    <col min="2563" max="2563" width="7.75" style="1" customWidth="1"/>
    <col min="2564" max="2564" width="8.5" style="1" customWidth="1"/>
    <col min="2565" max="2565" width="11" style="1" customWidth="1"/>
    <col min="2566" max="2566" width="5.25" style="1" customWidth="1"/>
    <col min="2567" max="2797" width="9" style="1"/>
    <col min="2798" max="2798" width="3.75" style="1" customWidth="1"/>
    <col min="2799" max="2799" width="10.375" style="1" customWidth="1"/>
    <col min="2800" max="2800" width="5" style="1" customWidth="1"/>
    <col min="2801" max="2801" width="9" style="1" customWidth="1"/>
    <col min="2802" max="2802" width="5.25" style="1" customWidth="1"/>
    <col min="2803" max="2803" width="5.75" style="1" customWidth="1"/>
    <col min="2804" max="2804" width="8.375" style="1" customWidth="1"/>
    <col min="2805" max="2805" width="7.375" style="1" customWidth="1"/>
    <col min="2806" max="2806" width="7.5" style="1" customWidth="1"/>
    <col min="2807" max="2807" width="6.25" style="1" customWidth="1"/>
    <col min="2808" max="2808" width="8.125" style="1" customWidth="1"/>
    <col min="2809" max="2809" width="9.125" style="1" customWidth="1"/>
    <col min="2810" max="2810" width="8.125" style="1" customWidth="1"/>
    <col min="2811" max="2811" width="7.5" style="1" customWidth="1"/>
    <col min="2812" max="2812" width="8.625" style="1" customWidth="1"/>
    <col min="2813" max="2813" width="10" style="1" customWidth="1"/>
    <col min="2814" max="2814" width="9.125" style="1" customWidth="1"/>
    <col min="2815" max="2817" width="7.75" style="1" customWidth="1"/>
    <col min="2818" max="2818" width="5.75" style="1" customWidth="1"/>
    <col min="2819" max="2819" width="7.75" style="1" customWidth="1"/>
    <col min="2820" max="2820" width="8.5" style="1" customWidth="1"/>
    <col min="2821" max="2821" width="11" style="1" customWidth="1"/>
    <col min="2822" max="2822" width="5.25" style="1" customWidth="1"/>
    <col min="2823" max="3053" width="9" style="1"/>
    <col min="3054" max="3054" width="3.75" style="1" customWidth="1"/>
    <col min="3055" max="3055" width="10.375" style="1" customWidth="1"/>
    <col min="3056" max="3056" width="5" style="1" customWidth="1"/>
    <col min="3057" max="3057" width="9" style="1" customWidth="1"/>
    <col min="3058" max="3058" width="5.25" style="1" customWidth="1"/>
    <col min="3059" max="3059" width="5.75" style="1" customWidth="1"/>
    <col min="3060" max="3060" width="8.375" style="1" customWidth="1"/>
    <col min="3061" max="3061" width="7.375" style="1" customWidth="1"/>
    <col min="3062" max="3062" width="7.5" style="1" customWidth="1"/>
    <col min="3063" max="3063" width="6.25" style="1" customWidth="1"/>
    <col min="3064" max="3064" width="8.125" style="1" customWidth="1"/>
    <col min="3065" max="3065" width="9.125" style="1" customWidth="1"/>
    <col min="3066" max="3066" width="8.125" style="1" customWidth="1"/>
    <col min="3067" max="3067" width="7.5" style="1" customWidth="1"/>
    <col min="3068" max="3068" width="8.625" style="1" customWidth="1"/>
    <col min="3069" max="3069" width="10" style="1" customWidth="1"/>
    <col min="3070" max="3070" width="9.125" style="1" customWidth="1"/>
    <col min="3071" max="3073" width="7.75" style="1" customWidth="1"/>
    <col min="3074" max="3074" width="5.75" style="1" customWidth="1"/>
    <col min="3075" max="3075" width="7.75" style="1" customWidth="1"/>
    <col min="3076" max="3076" width="8.5" style="1" customWidth="1"/>
    <col min="3077" max="3077" width="11" style="1" customWidth="1"/>
    <col min="3078" max="3078" width="5.25" style="1" customWidth="1"/>
    <col min="3079" max="3309" width="9" style="1"/>
    <col min="3310" max="3310" width="3.75" style="1" customWidth="1"/>
    <col min="3311" max="3311" width="10.375" style="1" customWidth="1"/>
    <col min="3312" max="3312" width="5" style="1" customWidth="1"/>
    <col min="3313" max="3313" width="9" style="1" customWidth="1"/>
    <col min="3314" max="3314" width="5.25" style="1" customWidth="1"/>
    <col min="3315" max="3315" width="5.75" style="1" customWidth="1"/>
    <col min="3316" max="3316" width="8.375" style="1" customWidth="1"/>
    <col min="3317" max="3317" width="7.375" style="1" customWidth="1"/>
    <col min="3318" max="3318" width="7.5" style="1" customWidth="1"/>
    <col min="3319" max="3319" width="6.25" style="1" customWidth="1"/>
    <col min="3320" max="3320" width="8.125" style="1" customWidth="1"/>
    <col min="3321" max="3321" width="9.125" style="1" customWidth="1"/>
    <col min="3322" max="3322" width="8.125" style="1" customWidth="1"/>
    <col min="3323" max="3323" width="7.5" style="1" customWidth="1"/>
    <col min="3324" max="3324" width="8.625" style="1" customWidth="1"/>
    <col min="3325" max="3325" width="10" style="1" customWidth="1"/>
    <col min="3326" max="3326" width="9.125" style="1" customWidth="1"/>
    <col min="3327" max="3329" width="7.75" style="1" customWidth="1"/>
    <col min="3330" max="3330" width="5.75" style="1" customWidth="1"/>
    <col min="3331" max="3331" width="7.75" style="1" customWidth="1"/>
    <col min="3332" max="3332" width="8.5" style="1" customWidth="1"/>
    <col min="3333" max="3333" width="11" style="1" customWidth="1"/>
    <col min="3334" max="3334" width="5.25" style="1" customWidth="1"/>
    <col min="3335" max="3565" width="9" style="1"/>
    <col min="3566" max="3566" width="3.75" style="1" customWidth="1"/>
    <col min="3567" max="3567" width="10.375" style="1" customWidth="1"/>
    <col min="3568" max="3568" width="5" style="1" customWidth="1"/>
    <col min="3569" max="3569" width="9" style="1" customWidth="1"/>
    <col min="3570" max="3570" width="5.25" style="1" customWidth="1"/>
    <col min="3571" max="3571" width="5.75" style="1" customWidth="1"/>
    <col min="3572" max="3572" width="8.375" style="1" customWidth="1"/>
    <col min="3573" max="3573" width="7.375" style="1" customWidth="1"/>
    <col min="3574" max="3574" width="7.5" style="1" customWidth="1"/>
    <col min="3575" max="3575" width="6.25" style="1" customWidth="1"/>
    <col min="3576" max="3576" width="8.125" style="1" customWidth="1"/>
    <col min="3577" max="3577" width="9.125" style="1" customWidth="1"/>
    <col min="3578" max="3578" width="8.125" style="1" customWidth="1"/>
    <col min="3579" max="3579" width="7.5" style="1" customWidth="1"/>
    <col min="3580" max="3580" width="8.625" style="1" customWidth="1"/>
    <col min="3581" max="3581" width="10" style="1" customWidth="1"/>
    <col min="3582" max="3582" width="9.125" style="1" customWidth="1"/>
    <col min="3583" max="3585" width="7.75" style="1" customWidth="1"/>
    <col min="3586" max="3586" width="5.75" style="1" customWidth="1"/>
    <col min="3587" max="3587" width="7.75" style="1" customWidth="1"/>
    <col min="3588" max="3588" width="8.5" style="1" customWidth="1"/>
    <col min="3589" max="3589" width="11" style="1" customWidth="1"/>
    <col min="3590" max="3590" width="5.25" style="1" customWidth="1"/>
    <col min="3591" max="3821" width="9" style="1"/>
    <col min="3822" max="3822" width="3.75" style="1" customWidth="1"/>
    <col min="3823" max="3823" width="10.375" style="1" customWidth="1"/>
    <col min="3824" max="3824" width="5" style="1" customWidth="1"/>
    <col min="3825" max="3825" width="9" style="1" customWidth="1"/>
    <col min="3826" max="3826" width="5.25" style="1" customWidth="1"/>
    <col min="3827" max="3827" width="5.75" style="1" customWidth="1"/>
    <col min="3828" max="3828" width="8.375" style="1" customWidth="1"/>
    <col min="3829" max="3829" width="7.375" style="1" customWidth="1"/>
    <col min="3830" max="3830" width="7.5" style="1" customWidth="1"/>
    <col min="3831" max="3831" width="6.25" style="1" customWidth="1"/>
    <col min="3832" max="3832" width="8.125" style="1" customWidth="1"/>
    <col min="3833" max="3833" width="9.125" style="1" customWidth="1"/>
    <col min="3834" max="3834" width="8.125" style="1" customWidth="1"/>
    <col min="3835" max="3835" width="7.5" style="1" customWidth="1"/>
    <col min="3836" max="3836" width="8.625" style="1" customWidth="1"/>
    <col min="3837" max="3837" width="10" style="1" customWidth="1"/>
    <col min="3838" max="3838" width="9.125" style="1" customWidth="1"/>
    <col min="3839" max="3841" width="7.75" style="1" customWidth="1"/>
    <col min="3842" max="3842" width="5.75" style="1" customWidth="1"/>
    <col min="3843" max="3843" width="7.75" style="1" customWidth="1"/>
    <col min="3844" max="3844" width="8.5" style="1" customWidth="1"/>
    <col min="3845" max="3845" width="11" style="1" customWidth="1"/>
    <col min="3846" max="3846" width="5.25" style="1" customWidth="1"/>
    <col min="3847" max="4077" width="9" style="1"/>
    <col min="4078" max="4078" width="3.75" style="1" customWidth="1"/>
    <col min="4079" max="4079" width="10.375" style="1" customWidth="1"/>
    <col min="4080" max="4080" width="5" style="1" customWidth="1"/>
    <col min="4081" max="4081" width="9" style="1" customWidth="1"/>
    <col min="4082" max="4082" width="5.25" style="1" customWidth="1"/>
    <col min="4083" max="4083" width="5.75" style="1" customWidth="1"/>
    <col min="4084" max="4084" width="8.375" style="1" customWidth="1"/>
    <col min="4085" max="4085" width="7.375" style="1" customWidth="1"/>
    <col min="4086" max="4086" width="7.5" style="1" customWidth="1"/>
    <col min="4087" max="4087" width="6.25" style="1" customWidth="1"/>
    <col min="4088" max="4088" width="8.125" style="1" customWidth="1"/>
    <col min="4089" max="4089" width="9.125" style="1" customWidth="1"/>
    <col min="4090" max="4090" width="8.125" style="1" customWidth="1"/>
    <col min="4091" max="4091" width="7.5" style="1" customWidth="1"/>
    <col min="4092" max="4092" width="8.625" style="1" customWidth="1"/>
    <col min="4093" max="4093" width="10" style="1" customWidth="1"/>
    <col min="4094" max="4094" width="9.125" style="1" customWidth="1"/>
    <col min="4095" max="4097" width="7.75" style="1" customWidth="1"/>
    <col min="4098" max="4098" width="5.75" style="1" customWidth="1"/>
    <col min="4099" max="4099" width="7.75" style="1" customWidth="1"/>
    <col min="4100" max="4100" width="8.5" style="1" customWidth="1"/>
    <col min="4101" max="4101" width="11" style="1" customWidth="1"/>
    <col min="4102" max="4102" width="5.25" style="1" customWidth="1"/>
    <col min="4103" max="4333" width="9" style="1"/>
    <col min="4334" max="4334" width="3.75" style="1" customWidth="1"/>
    <col min="4335" max="4335" width="10.375" style="1" customWidth="1"/>
    <col min="4336" max="4336" width="5" style="1" customWidth="1"/>
    <col min="4337" max="4337" width="9" style="1" customWidth="1"/>
    <col min="4338" max="4338" width="5.25" style="1" customWidth="1"/>
    <col min="4339" max="4339" width="5.75" style="1" customWidth="1"/>
    <col min="4340" max="4340" width="8.375" style="1" customWidth="1"/>
    <col min="4341" max="4341" width="7.375" style="1" customWidth="1"/>
    <col min="4342" max="4342" width="7.5" style="1" customWidth="1"/>
    <col min="4343" max="4343" width="6.25" style="1" customWidth="1"/>
    <col min="4344" max="4344" width="8.125" style="1" customWidth="1"/>
    <col min="4345" max="4345" width="9.125" style="1" customWidth="1"/>
    <col min="4346" max="4346" width="8.125" style="1" customWidth="1"/>
    <col min="4347" max="4347" width="7.5" style="1" customWidth="1"/>
    <col min="4348" max="4348" width="8.625" style="1" customWidth="1"/>
    <col min="4349" max="4349" width="10" style="1" customWidth="1"/>
    <col min="4350" max="4350" width="9.125" style="1" customWidth="1"/>
    <col min="4351" max="4353" width="7.75" style="1" customWidth="1"/>
    <col min="4354" max="4354" width="5.75" style="1" customWidth="1"/>
    <col min="4355" max="4355" width="7.75" style="1" customWidth="1"/>
    <col min="4356" max="4356" width="8.5" style="1" customWidth="1"/>
    <col min="4357" max="4357" width="11" style="1" customWidth="1"/>
    <col min="4358" max="4358" width="5.25" style="1" customWidth="1"/>
    <col min="4359" max="4589" width="9" style="1"/>
    <col min="4590" max="4590" width="3.75" style="1" customWidth="1"/>
    <col min="4591" max="4591" width="10.375" style="1" customWidth="1"/>
    <col min="4592" max="4592" width="5" style="1" customWidth="1"/>
    <col min="4593" max="4593" width="9" style="1" customWidth="1"/>
    <col min="4594" max="4594" width="5.25" style="1" customWidth="1"/>
    <col min="4595" max="4595" width="5.75" style="1" customWidth="1"/>
    <col min="4596" max="4596" width="8.375" style="1" customWidth="1"/>
    <col min="4597" max="4597" width="7.375" style="1" customWidth="1"/>
    <col min="4598" max="4598" width="7.5" style="1" customWidth="1"/>
    <col min="4599" max="4599" width="6.25" style="1" customWidth="1"/>
    <col min="4600" max="4600" width="8.125" style="1" customWidth="1"/>
    <col min="4601" max="4601" width="9.125" style="1" customWidth="1"/>
    <col min="4602" max="4602" width="8.125" style="1" customWidth="1"/>
    <col min="4603" max="4603" width="7.5" style="1" customWidth="1"/>
    <col min="4604" max="4604" width="8.625" style="1" customWidth="1"/>
    <col min="4605" max="4605" width="10" style="1" customWidth="1"/>
    <col min="4606" max="4606" width="9.125" style="1" customWidth="1"/>
    <col min="4607" max="4609" width="7.75" style="1" customWidth="1"/>
    <col min="4610" max="4610" width="5.75" style="1" customWidth="1"/>
    <col min="4611" max="4611" width="7.75" style="1" customWidth="1"/>
    <col min="4612" max="4612" width="8.5" style="1" customWidth="1"/>
    <col min="4613" max="4613" width="11" style="1" customWidth="1"/>
    <col min="4614" max="4614" width="5.25" style="1" customWidth="1"/>
    <col min="4615" max="4845" width="9" style="1"/>
    <col min="4846" max="4846" width="3.75" style="1" customWidth="1"/>
    <col min="4847" max="4847" width="10.375" style="1" customWidth="1"/>
    <col min="4848" max="4848" width="5" style="1" customWidth="1"/>
    <col min="4849" max="4849" width="9" style="1" customWidth="1"/>
    <col min="4850" max="4850" width="5.25" style="1" customWidth="1"/>
    <col min="4851" max="4851" width="5.75" style="1" customWidth="1"/>
    <col min="4852" max="4852" width="8.375" style="1" customWidth="1"/>
    <col min="4853" max="4853" width="7.375" style="1" customWidth="1"/>
    <col min="4854" max="4854" width="7.5" style="1" customWidth="1"/>
    <col min="4855" max="4855" width="6.25" style="1" customWidth="1"/>
    <col min="4856" max="4856" width="8.125" style="1" customWidth="1"/>
    <col min="4857" max="4857" width="9.125" style="1" customWidth="1"/>
    <col min="4858" max="4858" width="8.125" style="1" customWidth="1"/>
    <col min="4859" max="4859" width="7.5" style="1" customWidth="1"/>
    <col min="4860" max="4860" width="8.625" style="1" customWidth="1"/>
    <col min="4861" max="4861" width="10" style="1" customWidth="1"/>
    <col min="4862" max="4862" width="9.125" style="1" customWidth="1"/>
    <col min="4863" max="4865" width="7.75" style="1" customWidth="1"/>
    <col min="4866" max="4866" width="5.75" style="1" customWidth="1"/>
    <col min="4867" max="4867" width="7.75" style="1" customWidth="1"/>
    <col min="4868" max="4868" width="8.5" style="1" customWidth="1"/>
    <col min="4869" max="4869" width="11" style="1" customWidth="1"/>
    <col min="4870" max="4870" width="5.25" style="1" customWidth="1"/>
    <col min="4871" max="5101" width="9" style="1"/>
    <col min="5102" max="5102" width="3.75" style="1" customWidth="1"/>
    <col min="5103" max="5103" width="10.375" style="1" customWidth="1"/>
    <col min="5104" max="5104" width="5" style="1" customWidth="1"/>
    <col min="5105" max="5105" width="9" style="1" customWidth="1"/>
    <col min="5106" max="5106" width="5.25" style="1" customWidth="1"/>
    <col min="5107" max="5107" width="5.75" style="1" customWidth="1"/>
    <col min="5108" max="5108" width="8.375" style="1" customWidth="1"/>
    <col min="5109" max="5109" width="7.375" style="1" customWidth="1"/>
    <col min="5110" max="5110" width="7.5" style="1" customWidth="1"/>
    <col min="5111" max="5111" width="6.25" style="1" customWidth="1"/>
    <col min="5112" max="5112" width="8.125" style="1" customWidth="1"/>
    <col min="5113" max="5113" width="9.125" style="1" customWidth="1"/>
    <col min="5114" max="5114" width="8.125" style="1" customWidth="1"/>
    <col min="5115" max="5115" width="7.5" style="1" customWidth="1"/>
    <col min="5116" max="5116" width="8.625" style="1" customWidth="1"/>
    <col min="5117" max="5117" width="10" style="1" customWidth="1"/>
    <col min="5118" max="5118" width="9.125" style="1" customWidth="1"/>
    <col min="5119" max="5121" width="7.75" style="1" customWidth="1"/>
    <col min="5122" max="5122" width="5.75" style="1" customWidth="1"/>
    <col min="5123" max="5123" width="7.75" style="1" customWidth="1"/>
    <col min="5124" max="5124" width="8.5" style="1" customWidth="1"/>
    <col min="5125" max="5125" width="11" style="1" customWidth="1"/>
    <col min="5126" max="5126" width="5.25" style="1" customWidth="1"/>
    <col min="5127" max="5357" width="9" style="1"/>
    <col min="5358" max="5358" width="3.75" style="1" customWidth="1"/>
    <col min="5359" max="5359" width="10.375" style="1" customWidth="1"/>
    <col min="5360" max="5360" width="5" style="1" customWidth="1"/>
    <col min="5361" max="5361" width="9" style="1" customWidth="1"/>
    <col min="5362" max="5362" width="5.25" style="1" customWidth="1"/>
    <col min="5363" max="5363" width="5.75" style="1" customWidth="1"/>
    <col min="5364" max="5364" width="8.375" style="1" customWidth="1"/>
    <col min="5365" max="5365" width="7.375" style="1" customWidth="1"/>
    <col min="5366" max="5366" width="7.5" style="1" customWidth="1"/>
    <col min="5367" max="5367" width="6.25" style="1" customWidth="1"/>
    <col min="5368" max="5368" width="8.125" style="1" customWidth="1"/>
    <col min="5369" max="5369" width="9.125" style="1" customWidth="1"/>
    <col min="5370" max="5370" width="8.125" style="1" customWidth="1"/>
    <col min="5371" max="5371" width="7.5" style="1" customWidth="1"/>
    <col min="5372" max="5372" width="8.625" style="1" customWidth="1"/>
    <col min="5373" max="5373" width="10" style="1" customWidth="1"/>
    <col min="5374" max="5374" width="9.125" style="1" customWidth="1"/>
    <col min="5375" max="5377" width="7.75" style="1" customWidth="1"/>
    <col min="5378" max="5378" width="5.75" style="1" customWidth="1"/>
    <col min="5379" max="5379" width="7.75" style="1" customWidth="1"/>
    <col min="5380" max="5380" width="8.5" style="1" customWidth="1"/>
    <col min="5381" max="5381" width="11" style="1" customWidth="1"/>
    <col min="5382" max="5382" width="5.25" style="1" customWidth="1"/>
    <col min="5383" max="5613" width="9" style="1"/>
    <col min="5614" max="5614" width="3.75" style="1" customWidth="1"/>
    <col min="5615" max="5615" width="10.375" style="1" customWidth="1"/>
    <col min="5616" max="5616" width="5" style="1" customWidth="1"/>
    <col min="5617" max="5617" width="9" style="1" customWidth="1"/>
    <col min="5618" max="5618" width="5.25" style="1" customWidth="1"/>
    <col min="5619" max="5619" width="5.75" style="1" customWidth="1"/>
    <col min="5620" max="5620" width="8.375" style="1" customWidth="1"/>
    <col min="5621" max="5621" width="7.375" style="1" customWidth="1"/>
    <col min="5622" max="5622" width="7.5" style="1" customWidth="1"/>
    <col min="5623" max="5623" width="6.25" style="1" customWidth="1"/>
    <col min="5624" max="5624" width="8.125" style="1" customWidth="1"/>
    <col min="5625" max="5625" width="9.125" style="1" customWidth="1"/>
    <col min="5626" max="5626" width="8.125" style="1" customWidth="1"/>
    <col min="5627" max="5627" width="7.5" style="1" customWidth="1"/>
    <col min="5628" max="5628" width="8.625" style="1" customWidth="1"/>
    <col min="5629" max="5629" width="10" style="1" customWidth="1"/>
    <col min="5630" max="5630" width="9.125" style="1" customWidth="1"/>
    <col min="5631" max="5633" width="7.75" style="1" customWidth="1"/>
    <col min="5634" max="5634" width="5.75" style="1" customWidth="1"/>
    <col min="5635" max="5635" width="7.75" style="1" customWidth="1"/>
    <col min="5636" max="5636" width="8.5" style="1" customWidth="1"/>
    <col min="5637" max="5637" width="11" style="1" customWidth="1"/>
    <col min="5638" max="5638" width="5.25" style="1" customWidth="1"/>
    <col min="5639" max="5869" width="9" style="1"/>
    <col min="5870" max="5870" width="3.75" style="1" customWidth="1"/>
    <col min="5871" max="5871" width="10.375" style="1" customWidth="1"/>
    <col min="5872" max="5872" width="5" style="1" customWidth="1"/>
    <col min="5873" max="5873" width="9" style="1" customWidth="1"/>
    <col min="5874" max="5874" width="5.25" style="1" customWidth="1"/>
    <col min="5875" max="5875" width="5.75" style="1" customWidth="1"/>
    <col min="5876" max="5876" width="8.375" style="1" customWidth="1"/>
    <col min="5877" max="5877" width="7.375" style="1" customWidth="1"/>
    <col min="5878" max="5878" width="7.5" style="1" customWidth="1"/>
    <col min="5879" max="5879" width="6.25" style="1" customWidth="1"/>
    <col min="5880" max="5880" width="8.125" style="1" customWidth="1"/>
    <col min="5881" max="5881" width="9.125" style="1" customWidth="1"/>
    <col min="5882" max="5882" width="8.125" style="1" customWidth="1"/>
    <col min="5883" max="5883" width="7.5" style="1" customWidth="1"/>
    <col min="5884" max="5884" width="8.625" style="1" customWidth="1"/>
    <col min="5885" max="5885" width="10" style="1" customWidth="1"/>
    <col min="5886" max="5886" width="9.125" style="1" customWidth="1"/>
    <col min="5887" max="5889" width="7.75" style="1" customWidth="1"/>
    <col min="5890" max="5890" width="5.75" style="1" customWidth="1"/>
    <col min="5891" max="5891" width="7.75" style="1" customWidth="1"/>
    <col min="5892" max="5892" width="8.5" style="1" customWidth="1"/>
    <col min="5893" max="5893" width="11" style="1" customWidth="1"/>
    <col min="5894" max="5894" width="5.25" style="1" customWidth="1"/>
    <col min="5895" max="6125" width="9" style="1"/>
    <col min="6126" max="6126" width="3.75" style="1" customWidth="1"/>
    <col min="6127" max="6127" width="10.375" style="1" customWidth="1"/>
    <col min="6128" max="6128" width="5" style="1" customWidth="1"/>
    <col min="6129" max="6129" width="9" style="1" customWidth="1"/>
    <col min="6130" max="6130" width="5.25" style="1" customWidth="1"/>
    <col min="6131" max="6131" width="5.75" style="1" customWidth="1"/>
    <col min="6132" max="6132" width="8.375" style="1" customWidth="1"/>
    <col min="6133" max="6133" width="7.375" style="1" customWidth="1"/>
    <col min="6134" max="6134" width="7.5" style="1" customWidth="1"/>
    <col min="6135" max="6135" width="6.25" style="1" customWidth="1"/>
    <col min="6136" max="6136" width="8.125" style="1" customWidth="1"/>
    <col min="6137" max="6137" width="9.125" style="1" customWidth="1"/>
    <col min="6138" max="6138" width="8.125" style="1" customWidth="1"/>
    <col min="6139" max="6139" width="7.5" style="1" customWidth="1"/>
    <col min="6140" max="6140" width="8.625" style="1" customWidth="1"/>
    <col min="6141" max="6141" width="10" style="1" customWidth="1"/>
    <col min="6142" max="6142" width="9.125" style="1" customWidth="1"/>
    <col min="6143" max="6145" width="7.75" style="1" customWidth="1"/>
    <col min="6146" max="6146" width="5.75" style="1" customWidth="1"/>
    <col min="6147" max="6147" width="7.75" style="1" customWidth="1"/>
    <col min="6148" max="6148" width="8.5" style="1" customWidth="1"/>
    <col min="6149" max="6149" width="11" style="1" customWidth="1"/>
    <col min="6150" max="6150" width="5.25" style="1" customWidth="1"/>
    <col min="6151" max="6381" width="9" style="1"/>
    <col min="6382" max="6382" width="3.75" style="1" customWidth="1"/>
    <col min="6383" max="6383" width="10.375" style="1" customWidth="1"/>
    <col min="6384" max="6384" width="5" style="1" customWidth="1"/>
    <col min="6385" max="6385" width="9" style="1" customWidth="1"/>
    <col min="6386" max="6386" width="5.25" style="1" customWidth="1"/>
    <col min="6387" max="6387" width="5.75" style="1" customWidth="1"/>
    <col min="6388" max="6388" width="8.375" style="1" customWidth="1"/>
    <col min="6389" max="6389" width="7.375" style="1" customWidth="1"/>
    <col min="6390" max="6390" width="7.5" style="1" customWidth="1"/>
    <col min="6391" max="6391" width="6.25" style="1" customWidth="1"/>
    <col min="6392" max="6392" width="8.125" style="1" customWidth="1"/>
    <col min="6393" max="6393" width="9.125" style="1" customWidth="1"/>
    <col min="6394" max="6394" width="8.125" style="1" customWidth="1"/>
    <col min="6395" max="6395" width="7.5" style="1" customWidth="1"/>
    <col min="6396" max="6396" width="8.625" style="1" customWidth="1"/>
    <col min="6397" max="6397" width="10" style="1" customWidth="1"/>
    <col min="6398" max="6398" width="9.125" style="1" customWidth="1"/>
    <col min="6399" max="6401" width="7.75" style="1" customWidth="1"/>
    <col min="6402" max="6402" width="5.75" style="1" customWidth="1"/>
    <col min="6403" max="6403" width="7.75" style="1" customWidth="1"/>
    <col min="6404" max="6404" width="8.5" style="1" customWidth="1"/>
    <col min="6405" max="6405" width="11" style="1" customWidth="1"/>
    <col min="6406" max="6406" width="5.25" style="1" customWidth="1"/>
    <col min="6407" max="6637" width="9" style="1"/>
    <col min="6638" max="6638" width="3.75" style="1" customWidth="1"/>
    <col min="6639" max="6639" width="10.375" style="1" customWidth="1"/>
    <col min="6640" max="6640" width="5" style="1" customWidth="1"/>
    <col min="6641" max="6641" width="9" style="1" customWidth="1"/>
    <col min="6642" max="6642" width="5.25" style="1" customWidth="1"/>
    <col min="6643" max="6643" width="5.75" style="1" customWidth="1"/>
    <col min="6644" max="6644" width="8.375" style="1" customWidth="1"/>
    <col min="6645" max="6645" width="7.375" style="1" customWidth="1"/>
    <col min="6646" max="6646" width="7.5" style="1" customWidth="1"/>
    <col min="6647" max="6647" width="6.25" style="1" customWidth="1"/>
    <col min="6648" max="6648" width="8.125" style="1" customWidth="1"/>
    <col min="6649" max="6649" width="9.125" style="1" customWidth="1"/>
    <col min="6650" max="6650" width="8.125" style="1" customWidth="1"/>
    <col min="6651" max="6651" width="7.5" style="1" customWidth="1"/>
    <col min="6652" max="6652" width="8.625" style="1" customWidth="1"/>
    <col min="6653" max="6653" width="10" style="1" customWidth="1"/>
    <col min="6654" max="6654" width="9.125" style="1" customWidth="1"/>
    <col min="6655" max="6657" width="7.75" style="1" customWidth="1"/>
    <col min="6658" max="6658" width="5.75" style="1" customWidth="1"/>
    <col min="6659" max="6659" width="7.75" style="1" customWidth="1"/>
    <col min="6660" max="6660" width="8.5" style="1" customWidth="1"/>
    <col min="6661" max="6661" width="11" style="1" customWidth="1"/>
    <col min="6662" max="6662" width="5.25" style="1" customWidth="1"/>
    <col min="6663" max="6893" width="9" style="1"/>
    <col min="6894" max="6894" width="3.75" style="1" customWidth="1"/>
    <col min="6895" max="6895" width="10.375" style="1" customWidth="1"/>
    <col min="6896" max="6896" width="5" style="1" customWidth="1"/>
    <col min="6897" max="6897" width="9" style="1" customWidth="1"/>
    <col min="6898" max="6898" width="5.25" style="1" customWidth="1"/>
    <col min="6899" max="6899" width="5.75" style="1" customWidth="1"/>
    <col min="6900" max="6900" width="8.375" style="1" customWidth="1"/>
    <col min="6901" max="6901" width="7.375" style="1" customWidth="1"/>
    <col min="6902" max="6902" width="7.5" style="1" customWidth="1"/>
    <col min="6903" max="6903" width="6.25" style="1" customWidth="1"/>
    <col min="6904" max="6904" width="8.125" style="1" customWidth="1"/>
    <col min="6905" max="6905" width="9.125" style="1" customWidth="1"/>
    <col min="6906" max="6906" width="8.125" style="1" customWidth="1"/>
    <col min="6907" max="6907" width="7.5" style="1" customWidth="1"/>
    <col min="6908" max="6908" width="8.625" style="1" customWidth="1"/>
    <col min="6909" max="6909" width="10" style="1" customWidth="1"/>
    <col min="6910" max="6910" width="9.125" style="1" customWidth="1"/>
    <col min="6911" max="6913" width="7.75" style="1" customWidth="1"/>
    <col min="6914" max="6914" width="5.75" style="1" customWidth="1"/>
    <col min="6915" max="6915" width="7.75" style="1" customWidth="1"/>
    <col min="6916" max="6916" width="8.5" style="1" customWidth="1"/>
    <col min="6917" max="6917" width="11" style="1" customWidth="1"/>
    <col min="6918" max="6918" width="5.25" style="1" customWidth="1"/>
    <col min="6919" max="7149" width="9" style="1"/>
    <col min="7150" max="7150" width="3.75" style="1" customWidth="1"/>
    <col min="7151" max="7151" width="10.375" style="1" customWidth="1"/>
    <col min="7152" max="7152" width="5" style="1" customWidth="1"/>
    <col min="7153" max="7153" width="9" style="1" customWidth="1"/>
    <col min="7154" max="7154" width="5.25" style="1" customWidth="1"/>
    <col min="7155" max="7155" width="5.75" style="1" customWidth="1"/>
    <col min="7156" max="7156" width="8.375" style="1" customWidth="1"/>
    <col min="7157" max="7157" width="7.375" style="1" customWidth="1"/>
    <col min="7158" max="7158" width="7.5" style="1" customWidth="1"/>
    <col min="7159" max="7159" width="6.25" style="1" customWidth="1"/>
    <col min="7160" max="7160" width="8.125" style="1" customWidth="1"/>
    <col min="7161" max="7161" width="9.125" style="1" customWidth="1"/>
    <col min="7162" max="7162" width="8.125" style="1" customWidth="1"/>
    <col min="7163" max="7163" width="7.5" style="1" customWidth="1"/>
    <col min="7164" max="7164" width="8.625" style="1" customWidth="1"/>
    <col min="7165" max="7165" width="10" style="1" customWidth="1"/>
    <col min="7166" max="7166" width="9.125" style="1" customWidth="1"/>
    <col min="7167" max="7169" width="7.75" style="1" customWidth="1"/>
    <col min="7170" max="7170" width="5.75" style="1" customWidth="1"/>
    <col min="7171" max="7171" width="7.75" style="1" customWidth="1"/>
    <col min="7172" max="7172" width="8.5" style="1" customWidth="1"/>
    <col min="7173" max="7173" width="11" style="1" customWidth="1"/>
    <col min="7174" max="7174" width="5.25" style="1" customWidth="1"/>
    <col min="7175" max="7405" width="9" style="1"/>
    <col min="7406" max="7406" width="3.75" style="1" customWidth="1"/>
    <col min="7407" max="7407" width="10.375" style="1" customWidth="1"/>
    <col min="7408" max="7408" width="5" style="1" customWidth="1"/>
    <col min="7409" max="7409" width="9" style="1" customWidth="1"/>
    <col min="7410" max="7410" width="5.25" style="1" customWidth="1"/>
    <col min="7411" max="7411" width="5.75" style="1" customWidth="1"/>
    <col min="7412" max="7412" width="8.375" style="1" customWidth="1"/>
    <col min="7413" max="7413" width="7.375" style="1" customWidth="1"/>
    <col min="7414" max="7414" width="7.5" style="1" customWidth="1"/>
    <col min="7415" max="7415" width="6.25" style="1" customWidth="1"/>
    <col min="7416" max="7416" width="8.125" style="1" customWidth="1"/>
    <col min="7417" max="7417" width="9.125" style="1" customWidth="1"/>
    <col min="7418" max="7418" width="8.125" style="1" customWidth="1"/>
    <col min="7419" max="7419" width="7.5" style="1" customWidth="1"/>
    <col min="7420" max="7420" width="8.625" style="1" customWidth="1"/>
    <col min="7421" max="7421" width="10" style="1" customWidth="1"/>
    <col min="7422" max="7422" width="9.125" style="1" customWidth="1"/>
    <col min="7423" max="7425" width="7.75" style="1" customWidth="1"/>
    <col min="7426" max="7426" width="5.75" style="1" customWidth="1"/>
    <col min="7427" max="7427" width="7.75" style="1" customWidth="1"/>
    <col min="7428" max="7428" width="8.5" style="1" customWidth="1"/>
    <col min="7429" max="7429" width="11" style="1" customWidth="1"/>
    <col min="7430" max="7430" width="5.25" style="1" customWidth="1"/>
    <col min="7431" max="7661" width="9" style="1"/>
    <col min="7662" max="7662" width="3.75" style="1" customWidth="1"/>
    <col min="7663" max="7663" width="10.375" style="1" customWidth="1"/>
    <col min="7664" max="7664" width="5" style="1" customWidth="1"/>
    <col min="7665" max="7665" width="9" style="1" customWidth="1"/>
    <col min="7666" max="7666" width="5.25" style="1" customWidth="1"/>
    <col min="7667" max="7667" width="5.75" style="1" customWidth="1"/>
    <col min="7668" max="7668" width="8.375" style="1" customWidth="1"/>
    <col min="7669" max="7669" width="7.375" style="1" customWidth="1"/>
    <col min="7670" max="7670" width="7.5" style="1" customWidth="1"/>
    <col min="7671" max="7671" width="6.25" style="1" customWidth="1"/>
    <col min="7672" max="7672" width="8.125" style="1" customWidth="1"/>
    <col min="7673" max="7673" width="9.125" style="1" customWidth="1"/>
    <col min="7674" max="7674" width="8.125" style="1" customWidth="1"/>
    <col min="7675" max="7675" width="7.5" style="1" customWidth="1"/>
    <col min="7676" max="7676" width="8.625" style="1" customWidth="1"/>
    <col min="7677" max="7677" width="10" style="1" customWidth="1"/>
    <col min="7678" max="7678" width="9.125" style="1" customWidth="1"/>
    <col min="7679" max="7681" width="7.75" style="1" customWidth="1"/>
    <col min="7682" max="7682" width="5.75" style="1" customWidth="1"/>
    <col min="7683" max="7683" width="7.75" style="1" customWidth="1"/>
    <col min="7684" max="7684" width="8.5" style="1" customWidth="1"/>
    <col min="7685" max="7685" width="11" style="1" customWidth="1"/>
    <col min="7686" max="7686" width="5.25" style="1" customWidth="1"/>
    <col min="7687" max="7917" width="9" style="1"/>
    <col min="7918" max="7918" width="3.75" style="1" customWidth="1"/>
    <col min="7919" max="7919" width="10.375" style="1" customWidth="1"/>
    <col min="7920" max="7920" width="5" style="1" customWidth="1"/>
    <col min="7921" max="7921" width="9" style="1" customWidth="1"/>
    <col min="7922" max="7922" width="5.25" style="1" customWidth="1"/>
    <col min="7923" max="7923" width="5.75" style="1" customWidth="1"/>
    <col min="7924" max="7924" width="8.375" style="1" customWidth="1"/>
    <col min="7925" max="7925" width="7.375" style="1" customWidth="1"/>
    <col min="7926" max="7926" width="7.5" style="1" customWidth="1"/>
    <col min="7927" max="7927" width="6.25" style="1" customWidth="1"/>
    <col min="7928" max="7928" width="8.125" style="1" customWidth="1"/>
    <col min="7929" max="7929" width="9.125" style="1" customWidth="1"/>
    <col min="7930" max="7930" width="8.125" style="1" customWidth="1"/>
    <col min="7931" max="7931" width="7.5" style="1" customWidth="1"/>
    <col min="7932" max="7932" width="8.625" style="1" customWidth="1"/>
    <col min="7933" max="7933" width="10" style="1" customWidth="1"/>
    <col min="7934" max="7934" width="9.125" style="1" customWidth="1"/>
    <col min="7935" max="7937" width="7.75" style="1" customWidth="1"/>
    <col min="7938" max="7938" width="5.75" style="1" customWidth="1"/>
    <col min="7939" max="7939" width="7.75" style="1" customWidth="1"/>
    <col min="7940" max="7940" width="8.5" style="1" customWidth="1"/>
    <col min="7941" max="7941" width="11" style="1" customWidth="1"/>
    <col min="7942" max="7942" width="5.25" style="1" customWidth="1"/>
    <col min="7943" max="8173" width="9" style="1"/>
    <col min="8174" max="8174" width="3.75" style="1" customWidth="1"/>
    <col min="8175" max="8175" width="10.375" style="1" customWidth="1"/>
    <col min="8176" max="8176" width="5" style="1" customWidth="1"/>
    <col min="8177" max="8177" width="9" style="1" customWidth="1"/>
    <col min="8178" max="8178" width="5.25" style="1" customWidth="1"/>
    <col min="8179" max="8179" width="5.75" style="1" customWidth="1"/>
    <col min="8180" max="8180" width="8.375" style="1" customWidth="1"/>
    <col min="8181" max="8181" width="7.375" style="1" customWidth="1"/>
    <col min="8182" max="8182" width="7.5" style="1" customWidth="1"/>
    <col min="8183" max="8183" width="6.25" style="1" customWidth="1"/>
    <col min="8184" max="8184" width="8.125" style="1" customWidth="1"/>
    <col min="8185" max="8185" width="9.125" style="1" customWidth="1"/>
    <col min="8186" max="8186" width="8.125" style="1" customWidth="1"/>
    <col min="8187" max="8187" width="7.5" style="1" customWidth="1"/>
    <col min="8188" max="8188" width="8.625" style="1" customWidth="1"/>
    <col min="8189" max="8189" width="10" style="1" customWidth="1"/>
    <col min="8190" max="8190" width="9.125" style="1" customWidth="1"/>
    <col min="8191" max="8193" width="7.75" style="1" customWidth="1"/>
    <col min="8194" max="8194" width="5.75" style="1" customWidth="1"/>
    <col min="8195" max="8195" width="7.75" style="1" customWidth="1"/>
    <col min="8196" max="8196" width="8.5" style="1" customWidth="1"/>
    <col min="8197" max="8197" width="11" style="1" customWidth="1"/>
    <col min="8198" max="8198" width="5.25" style="1" customWidth="1"/>
    <col min="8199" max="8429" width="9" style="1"/>
    <col min="8430" max="8430" width="3.75" style="1" customWidth="1"/>
    <col min="8431" max="8431" width="10.375" style="1" customWidth="1"/>
    <col min="8432" max="8432" width="5" style="1" customWidth="1"/>
    <col min="8433" max="8433" width="9" style="1" customWidth="1"/>
    <col min="8434" max="8434" width="5.25" style="1" customWidth="1"/>
    <col min="8435" max="8435" width="5.75" style="1" customWidth="1"/>
    <col min="8436" max="8436" width="8.375" style="1" customWidth="1"/>
    <col min="8437" max="8437" width="7.375" style="1" customWidth="1"/>
    <col min="8438" max="8438" width="7.5" style="1" customWidth="1"/>
    <col min="8439" max="8439" width="6.25" style="1" customWidth="1"/>
    <col min="8440" max="8440" width="8.125" style="1" customWidth="1"/>
    <col min="8441" max="8441" width="9.125" style="1" customWidth="1"/>
    <col min="8442" max="8442" width="8.125" style="1" customWidth="1"/>
    <col min="8443" max="8443" width="7.5" style="1" customWidth="1"/>
    <col min="8444" max="8444" width="8.625" style="1" customWidth="1"/>
    <col min="8445" max="8445" width="10" style="1" customWidth="1"/>
    <col min="8446" max="8446" width="9.125" style="1" customWidth="1"/>
    <col min="8447" max="8449" width="7.75" style="1" customWidth="1"/>
    <col min="8450" max="8450" width="5.75" style="1" customWidth="1"/>
    <col min="8451" max="8451" width="7.75" style="1" customWidth="1"/>
    <col min="8452" max="8452" width="8.5" style="1" customWidth="1"/>
    <col min="8453" max="8453" width="11" style="1" customWidth="1"/>
    <col min="8454" max="8454" width="5.25" style="1" customWidth="1"/>
    <col min="8455" max="8685" width="9" style="1"/>
    <col min="8686" max="8686" width="3.75" style="1" customWidth="1"/>
    <col min="8687" max="8687" width="10.375" style="1" customWidth="1"/>
    <col min="8688" max="8688" width="5" style="1" customWidth="1"/>
    <col min="8689" max="8689" width="9" style="1" customWidth="1"/>
    <col min="8690" max="8690" width="5.25" style="1" customWidth="1"/>
    <col min="8691" max="8691" width="5.75" style="1" customWidth="1"/>
    <col min="8692" max="8692" width="8.375" style="1" customWidth="1"/>
    <col min="8693" max="8693" width="7.375" style="1" customWidth="1"/>
    <col min="8694" max="8694" width="7.5" style="1" customWidth="1"/>
    <col min="8695" max="8695" width="6.25" style="1" customWidth="1"/>
    <col min="8696" max="8696" width="8.125" style="1" customWidth="1"/>
    <col min="8697" max="8697" width="9.125" style="1" customWidth="1"/>
    <col min="8698" max="8698" width="8.125" style="1" customWidth="1"/>
    <col min="8699" max="8699" width="7.5" style="1" customWidth="1"/>
    <col min="8700" max="8700" width="8.625" style="1" customWidth="1"/>
    <col min="8701" max="8701" width="10" style="1" customWidth="1"/>
    <col min="8702" max="8702" width="9.125" style="1" customWidth="1"/>
    <col min="8703" max="8705" width="7.75" style="1" customWidth="1"/>
    <col min="8706" max="8706" width="5.75" style="1" customWidth="1"/>
    <col min="8707" max="8707" width="7.75" style="1" customWidth="1"/>
    <col min="8708" max="8708" width="8.5" style="1" customWidth="1"/>
    <col min="8709" max="8709" width="11" style="1" customWidth="1"/>
    <col min="8710" max="8710" width="5.25" style="1" customWidth="1"/>
    <col min="8711" max="8941" width="9" style="1"/>
    <col min="8942" max="8942" width="3.75" style="1" customWidth="1"/>
    <col min="8943" max="8943" width="10.375" style="1" customWidth="1"/>
    <col min="8944" max="8944" width="5" style="1" customWidth="1"/>
    <col min="8945" max="8945" width="9" style="1" customWidth="1"/>
    <col min="8946" max="8946" width="5.25" style="1" customWidth="1"/>
    <col min="8947" max="8947" width="5.75" style="1" customWidth="1"/>
    <col min="8948" max="8948" width="8.375" style="1" customWidth="1"/>
    <col min="8949" max="8949" width="7.375" style="1" customWidth="1"/>
    <col min="8950" max="8950" width="7.5" style="1" customWidth="1"/>
    <col min="8951" max="8951" width="6.25" style="1" customWidth="1"/>
    <col min="8952" max="8952" width="8.125" style="1" customWidth="1"/>
    <col min="8953" max="8953" width="9.125" style="1" customWidth="1"/>
    <col min="8954" max="8954" width="8.125" style="1" customWidth="1"/>
    <col min="8955" max="8955" width="7.5" style="1" customWidth="1"/>
    <col min="8956" max="8956" width="8.625" style="1" customWidth="1"/>
    <col min="8957" max="8957" width="10" style="1" customWidth="1"/>
    <col min="8958" max="8958" width="9.125" style="1" customWidth="1"/>
    <col min="8959" max="8961" width="7.75" style="1" customWidth="1"/>
    <col min="8962" max="8962" width="5.75" style="1" customWidth="1"/>
    <col min="8963" max="8963" width="7.75" style="1" customWidth="1"/>
    <col min="8964" max="8964" width="8.5" style="1" customWidth="1"/>
    <col min="8965" max="8965" width="11" style="1" customWidth="1"/>
    <col min="8966" max="8966" width="5.25" style="1" customWidth="1"/>
    <col min="8967" max="9197" width="9" style="1"/>
    <col min="9198" max="9198" width="3.75" style="1" customWidth="1"/>
    <col min="9199" max="9199" width="10.375" style="1" customWidth="1"/>
    <col min="9200" max="9200" width="5" style="1" customWidth="1"/>
    <col min="9201" max="9201" width="9" style="1" customWidth="1"/>
    <col min="9202" max="9202" width="5.25" style="1" customWidth="1"/>
    <col min="9203" max="9203" width="5.75" style="1" customWidth="1"/>
    <col min="9204" max="9204" width="8.375" style="1" customWidth="1"/>
    <col min="9205" max="9205" width="7.375" style="1" customWidth="1"/>
    <col min="9206" max="9206" width="7.5" style="1" customWidth="1"/>
    <col min="9207" max="9207" width="6.25" style="1" customWidth="1"/>
    <col min="9208" max="9208" width="8.125" style="1" customWidth="1"/>
    <col min="9209" max="9209" width="9.125" style="1" customWidth="1"/>
    <col min="9210" max="9210" width="8.125" style="1" customWidth="1"/>
    <col min="9211" max="9211" width="7.5" style="1" customWidth="1"/>
    <col min="9212" max="9212" width="8.625" style="1" customWidth="1"/>
    <col min="9213" max="9213" width="10" style="1" customWidth="1"/>
    <col min="9214" max="9214" width="9.125" style="1" customWidth="1"/>
    <col min="9215" max="9217" width="7.75" style="1" customWidth="1"/>
    <col min="9218" max="9218" width="5.75" style="1" customWidth="1"/>
    <col min="9219" max="9219" width="7.75" style="1" customWidth="1"/>
    <col min="9220" max="9220" width="8.5" style="1" customWidth="1"/>
    <col min="9221" max="9221" width="11" style="1" customWidth="1"/>
    <col min="9222" max="9222" width="5.25" style="1" customWidth="1"/>
    <col min="9223" max="9453" width="9" style="1"/>
    <col min="9454" max="9454" width="3.75" style="1" customWidth="1"/>
    <col min="9455" max="9455" width="10.375" style="1" customWidth="1"/>
    <col min="9456" max="9456" width="5" style="1" customWidth="1"/>
    <col min="9457" max="9457" width="9" style="1" customWidth="1"/>
    <col min="9458" max="9458" width="5.25" style="1" customWidth="1"/>
    <col min="9459" max="9459" width="5.75" style="1" customWidth="1"/>
    <col min="9460" max="9460" width="8.375" style="1" customWidth="1"/>
    <col min="9461" max="9461" width="7.375" style="1" customWidth="1"/>
    <col min="9462" max="9462" width="7.5" style="1" customWidth="1"/>
    <col min="9463" max="9463" width="6.25" style="1" customWidth="1"/>
    <col min="9464" max="9464" width="8.125" style="1" customWidth="1"/>
    <col min="9465" max="9465" width="9.125" style="1" customWidth="1"/>
    <col min="9466" max="9466" width="8.125" style="1" customWidth="1"/>
    <col min="9467" max="9467" width="7.5" style="1" customWidth="1"/>
    <col min="9468" max="9468" width="8.625" style="1" customWidth="1"/>
    <col min="9469" max="9469" width="10" style="1" customWidth="1"/>
    <col min="9470" max="9470" width="9.125" style="1" customWidth="1"/>
    <col min="9471" max="9473" width="7.75" style="1" customWidth="1"/>
    <col min="9474" max="9474" width="5.75" style="1" customWidth="1"/>
    <col min="9475" max="9475" width="7.75" style="1" customWidth="1"/>
    <col min="9476" max="9476" width="8.5" style="1" customWidth="1"/>
    <col min="9477" max="9477" width="11" style="1" customWidth="1"/>
    <col min="9478" max="9478" width="5.25" style="1" customWidth="1"/>
    <col min="9479" max="9709" width="9" style="1"/>
    <col min="9710" max="9710" width="3.75" style="1" customWidth="1"/>
    <col min="9711" max="9711" width="10.375" style="1" customWidth="1"/>
    <col min="9712" max="9712" width="5" style="1" customWidth="1"/>
    <col min="9713" max="9713" width="9" style="1" customWidth="1"/>
    <col min="9714" max="9714" width="5.25" style="1" customWidth="1"/>
    <col min="9715" max="9715" width="5.75" style="1" customWidth="1"/>
    <col min="9716" max="9716" width="8.375" style="1" customWidth="1"/>
    <col min="9717" max="9717" width="7.375" style="1" customWidth="1"/>
    <col min="9718" max="9718" width="7.5" style="1" customWidth="1"/>
    <col min="9719" max="9719" width="6.25" style="1" customWidth="1"/>
    <col min="9720" max="9720" width="8.125" style="1" customWidth="1"/>
    <col min="9721" max="9721" width="9.125" style="1" customWidth="1"/>
    <col min="9722" max="9722" width="8.125" style="1" customWidth="1"/>
    <col min="9723" max="9723" width="7.5" style="1" customWidth="1"/>
    <col min="9724" max="9724" width="8.625" style="1" customWidth="1"/>
    <col min="9725" max="9725" width="10" style="1" customWidth="1"/>
    <col min="9726" max="9726" width="9.125" style="1" customWidth="1"/>
    <col min="9727" max="9729" width="7.75" style="1" customWidth="1"/>
    <col min="9730" max="9730" width="5.75" style="1" customWidth="1"/>
    <col min="9731" max="9731" width="7.75" style="1" customWidth="1"/>
    <col min="9732" max="9732" width="8.5" style="1" customWidth="1"/>
    <col min="9733" max="9733" width="11" style="1" customWidth="1"/>
    <col min="9734" max="9734" width="5.25" style="1" customWidth="1"/>
    <col min="9735" max="9965" width="9" style="1"/>
    <col min="9966" max="9966" width="3.75" style="1" customWidth="1"/>
    <col min="9967" max="9967" width="10.375" style="1" customWidth="1"/>
    <col min="9968" max="9968" width="5" style="1" customWidth="1"/>
    <col min="9969" max="9969" width="9" style="1" customWidth="1"/>
    <col min="9970" max="9970" width="5.25" style="1" customWidth="1"/>
    <col min="9971" max="9971" width="5.75" style="1" customWidth="1"/>
    <col min="9972" max="9972" width="8.375" style="1" customWidth="1"/>
    <col min="9973" max="9973" width="7.375" style="1" customWidth="1"/>
    <col min="9974" max="9974" width="7.5" style="1" customWidth="1"/>
    <col min="9975" max="9975" width="6.25" style="1" customWidth="1"/>
    <col min="9976" max="9976" width="8.125" style="1" customWidth="1"/>
    <col min="9977" max="9977" width="9.125" style="1" customWidth="1"/>
    <col min="9978" max="9978" width="8.125" style="1" customWidth="1"/>
    <col min="9979" max="9979" width="7.5" style="1" customWidth="1"/>
    <col min="9980" max="9980" width="8.625" style="1" customWidth="1"/>
    <col min="9981" max="9981" width="10" style="1" customWidth="1"/>
    <col min="9982" max="9982" width="9.125" style="1" customWidth="1"/>
    <col min="9983" max="9985" width="7.75" style="1" customWidth="1"/>
    <col min="9986" max="9986" width="5.75" style="1" customWidth="1"/>
    <col min="9987" max="9987" width="7.75" style="1" customWidth="1"/>
    <col min="9988" max="9988" width="8.5" style="1" customWidth="1"/>
    <col min="9989" max="9989" width="11" style="1" customWidth="1"/>
    <col min="9990" max="9990" width="5.25" style="1" customWidth="1"/>
    <col min="9991" max="10221" width="9" style="1"/>
    <col min="10222" max="10222" width="3.75" style="1" customWidth="1"/>
    <col min="10223" max="10223" width="10.375" style="1" customWidth="1"/>
    <col min="10224" max="10224" width="5" style="1" customWidth="1"/>
    <col min="10225" max="10225" width="9" style="1" customWidth="1"/>
    <col min="10226" max="10226" width="5.25" style="1" customWidth="1"/>
    <col min="10227" max="10227" width="5.75" style="1" customWidth="1"/>
    <col min="10228" max="10228" width="8.375" style="1" customWidth="1"/>
    <col min="10229" max="10229" width="7.375" style="1" customWidth="1"/>
    <col min="10230" max="10230" width="7.5" style="1" customWidth="1"/>
    <col min="10231" max="10231" width="6.25" style="1" customWidth="1"/>
    <col min="10232" max="10232" width="8.125" style="1" customWidth="1"/>
    <col min="10233" max="10233" width="9.125" style="1" customWidth="1"/>
    <col min="10234" max="10234" width="8.125" style="1" customWidth="1"/>
    <col min="10235" max="10235" width="7.5" style="1" customWidth="1"/>
    <col min="10236" max="10236" width="8.625" style="1" customWidth="1"/>
    <col min="10237" max="10237" width="10" style="1" customWidth="1"/>
    <col min="10238" max="10238" width="9.125" style="1" customWidth="1"/>
    <col min="10239" max="10241" width="7.75" style="1" customWidth="1"/>
    <col min="10242" max="10242" width="5.75" style="1" customWidth="1"/>
    <col min="10243" max="10243" width="7.75" style="1" customWidth="1"/>
    <col min="10244" max="10244" width="8.5" style="1" customWidth="1"/>
    <col min="10245" max="10245" width="11" style="1" customWidth="1"/>
    <col min="10246" max="10246" width="5.25" style="1" customWidth="1"/>
    <col min="10247" max="10477" width="9" style="1"/>
    <col min="10478" max="10478" width="3.75" style="1" customWidth="1"/>
    <col min="10479" max="10479" width="10.375" style="1" customWidth="1"/>
    <col min="10480" max="10480" width="5" style="1" customWidth="1"/>
    <col min="10481" max="10481" width="9" style="1" customWidth="1"/>
    <col min="10482" max="10482" width="5.25" style="1" customWidth="1"/>
    <col min="10483" max="10483" width="5.75" style="1" customWidth="1"/>
    <col min="10484" max="10484" width="8.375" style="1" customWidth="1"/>
    <col min="10485" max="10485" width="7.375" style="1" customWidth="1"/>
    <col min="10486" max="10486" width="7.5" style="1" customWidth="1"/>
    <col min="10487" max="10487" width="6.25" style="1" customWidth="1"/>
    <col min="10488" max="10488" width="8.125" style="1" customWidth="1"/>
    <col min="10489" max="10489" width="9.125" style="1" customWidth="1"/>
    <col min="10490" max="10490" width="8.125" style="1" customWidth="1"/>
    <col min="10491" max="10491" width="7.5" style="1" customWidth="1"/>
    <col min="10492" max="10492" width="8.625" style="1" customWidth="1"/>
    <col min="10493" max="10493" width="10" style="1" customWidth="1"/>
    <col min="10494" max="10494" width="9.125" style="1" customWidth="1"/>
    <col min="10495" max="10497" width="7.75" style="1" customWidth="1"/>
    <col min="10498" max="10498" width="5.75" style="1" customWidth="1"/>
    <col min="10499" max="10499" width="7.75" style="1" customWidth="1"/>
    <col min="10500" max="10500" width="8.5" style="1" customWidth="1"/>
    <col min="10501" max="10501" width="11" style="1" customWidth="1"/>
    <col min="10502" max="10502" width="5.25" style="1" customWidth="1"/>
    <col min="10503" max="10733" width="9" style="1"/>
    <col min="10734" max="10734" width="3.75" style="1" customWidth="1"/>
    <col min="10735" max="10735" width="10.375" style="1" customWidth="1"/>
    <col min="10736" max="10736" width="5" style="1" customWidth="1"/>
    <col min="10737" max="10737" width="9" style="1" customWidth="1"/>
    <col min="10738" max="10738" width="5.25" style="1" customWidth="1"/>
    <col min="10739" max="10739" width="5.75" style="1" customWidth="1"/>
    <col min="10740" max="10740" width="8.375" style="1" customWidth="1"/>
    <col min="10741" max="10741" width="7.375" style="1" customWidth="1"/>
    <col min="10742" max="10742" width="7.5" style="1" customWidth="1"/>
    <col min="10743" max="10743" width="6.25" style="1" customWidth="1"/>
    <col min="10744" max="10744" width="8.125" style="1" customWidth="1"/>
    <col min="10745" max="10745" width="9.125" style="1" customWidth="1"/>
    <col min="10746" max="10746" width="8.125" style="1" customWidth="1"/>
    <col min="10747" max="10747" width="7.5" style="1" customWidth="1"/>
    <col min="10748" max="10748" width="8.625" style="1" customWidth="1"/>
    <col min="10749" max="10749" width="10" style="1" customWidth="1"/>
    <col min="10750" max="10750" width="9.125" style="1" customWidth="1"/>
    <col min="10751" max="10753" width="7.75" style="1" customWidth="1"/>
    <col min="10754" max="10754" width="5.75" style="1" customWidth="1"/>
    <col min="10755" max="10755" width="7.75" style="1" customWidth="1"/>
    <col min="10756" max="10756" width="8.5" style="1" customWidth="1"/>
    <col min="10757" max="10757" width="11" style="1" customWidth="1"/>
    <col min="10758" max="10758" width="5.25" style="1" customWidth="1"/>
    <col min="10759" max="10989" width="9" style="1"/>
    <col min="10990" max="10990" width="3.75" style="1" customWidth="1"/>
    <col min="10991" max="10991" width="10.375" style="1" customWidth="1"/>
    <col min="10992" max="10992" width="5" style="1" customWidth="1"/>
    <col min="10993" max="10993" width="9" style="1" customWidth="1"/>
    <col min="10994" max="10994" width="5.25" style="1" customWidth="1"/>
    <col min="10995" max="10995" width="5.75" style="1" customWidth="1"/>
    <col min="10996" max="10996" width="8.375" style="1" customWidth="1"/>
    <col min="10997" max="10997" width="7.375" style="1" customWidth="1"/>
    <col min="10998" max="10998" width="7.5" style="1" customWidth="1"/>
    <col min="10999" max="10999" width="6.25" style="1" customWidth="1"/>
    <col min="11000" max="11000" width="8.125" style="1" customWidth="1"/>
    <col min="11001" max="11001" width="9.125" style="1" customWidth="1"/>
    <col min="11002" max="11002" width="8.125" style="1" customWidth="1"/>
    <col min="11003" max="11003" width="7.5" style="1" customWidth="1"/>
    <col min="11004" max="11004" width="8.625" style="1" customWidth="1"/>
    <col min="11005" max="11005" width="10" style="1" customWidth="1"/>
    <col min="11006" max="11006" width="9.125" style="1" customWidth="1"/>
    <col min="11007" max="11009" width="7.75" style="1" customWidth="1"/>
    <col min="11010" max="11010" width="5.75" style="1" customWidth="1"/>
    <col min="11011" max="11011" width="7.75" style="1" customWidth="1"/>
    <col min="11012" max="11012" width="8.5" style="1" customWidth="1"/>
    <col min="11013" max="11013" width="11" style="1" customWidth="1"/>
    <col min="11014" max="11014" width="5.25" style="1" customWidth="1"/>
    <col min="11015" max="11245" width="9" style="1"/>
    <col min="11246" max="11246" width="3.75" style="1" customWidth="1"/>
    <col min="11247" max="11247" width="10.375" style="1" customWidth="1"/>
    <col min="11248" max="11248" width="5" style="1" customWidth="1"/>
    <col min="11249" max="11249" width="9" style="1" customWidth="1"/>
    <col min="11250" max="11250" width="5.25" style="1" customWidth="1"/>
    <col min="11251" max="11251" width="5.75" style="1" customWidth="1"/>
    <col min="11252" max="11252" width="8.375" style="1" customWidth="1"/>
    <col min="11253" max="11253" width="7.375" style="1" customWidth="1"/>
    <col min="11254" max="11254" width="7.5" style="1" customWidth="1"/>
    <col min="11255" max="11255" width="6.25" style="1" customWidth="1"/>
    <col min="11256" max="11256" width="8.125" style="1" customWidth="1"/>
    <col min="11257" max="11257" width="9.125" style="1" customWidth="1"/>
    <col min="11258" max="11258" width="8.125" style="1" customWidth="1"/>
    <col min="11259" max="11259" width="7.5" style="1" customWidth="1"/>
    <col min="11260" max="11260" width="8.625" style="1" customWidth="1"/>
    <col min="11261" max="11261" width="10" style="1" customWidth="1"/>
    <col min="11262" max="11262" width="9.125" style="1" customWidth="1"/>
    <col min="11263" max="11265" width="7.75" style="1" customWidth="1"/>
    <col min="11266" max="11266" width="5.75" style="1" customWidth="1"/>
    <col min="11267" max="11267" width="7.75" style="1" customWidth="1"/>
    <col min="11268" max="11268" width="8.5" style="1" customWidth="1"/>
    <col min="11269" max="11269" width="11" style="1" customWidth="1"/>
    <col min="11270" max="11270" width="5.25" style="1" customWidth="1"/>
    <col min="11271" max="11501" width="9" style="1"/>
    <col min="11502" max="11502" width="3.75" style="1" customWidth="1"/>
    <col min="11503" max="11503" width="10.375" style="1" customWidth="1"/>
    <col min="11504" max="11504" width="5" style="1" customWidth="1"/>
    <col min="11505" max="11505" width="9" style="1" customWidth="1"/>
    <col min="11506" max="11506" width="5.25" style="1" customWidth="1"/>
    <col min="11507" max="11507" width="5.75" style="1" customWidth="1"/>
    <col min="11508" max="11508" width="8.375" style="1" customWidth="1"/>
    <col min="11509" max="11509" width="7.375" style="1" customWidth="1"/>
    <col min="11510" max="11510" width="7.5" style="1" customWidth="1"/>
    <col min="11511" max="11511" width="6.25" style="1" customWidth="1"/>
    <col min="11512" max="11512" width="8.125" style="1" customWidth="1"/>
    <col min="11513" max="11513" width="9.125" style="1" customWidth="1"/>
    <col min="11514" max="11514" width="8.125" style="1" customWidth="1"/>
    <col min="11515" max="11515" width="7.5" style="1" customWidth="1"/>
    <col min="11516" max="11516" width="8.625" style="1" customWidth="1"/>
    <col min="11517" max="11517" width="10" style="1" customWidth="1"/>
    <col min="11518" max="11518" width="9.125" style="1" customWidth="1"/>
    <col min="11519" max="11521" width="7.75" style="1" customWidth="1"/>
    <col min="11522" max="11522" width="5.75" style="1" customWidth="1"/>
    <col min="11523" max="11523" width="7.75" style="1" customWidth="1"/>
    <col min="11524" max="11524" width="8.5" style="1" customWidth="1"/>
    <col min="11525" max="11525" width="11" style="1" customWidth="1"/>
    <col min="11526" max="11526" width="5.25" style="1" customWidth="1"/>
    <col min="11527" max="11757" width="9" style="1"/>
    <col min="11758" max="11758" width="3.75" style="1" customWidth="1"/>
    <col min="11759" max="11759" width="10.375" style="1" customWidth="1"/>
    <col min="11760" max="11760" width="5" style="1" customWidth="1"/>
    <col min="11761" max="11761" width="9" style="1" customWidth="1"/>
    <col min="11762" max="11762" width="5.25" style="1" customWidth="1"/>
    <col min="11763" max="11763" width="5.75" style="1" customWidth="1"/>
    <col min="11764" max="11764" width="8.375" style="1" customWidth="1"/>
    <col min="11765" max="11765" width="7.375" style="1" customWidth="1"/>
    <col min="11766" max="11766" width="7.5" style="1" customWidth="1"/>
    <col min="11767" max="11767" width="6.25" style="1" customWidth="1"/>
    <col min="11768" max="11768" width="8.125" style="1" customWidth="1"/>
    <col min="11769" max="11769" width="9.125" style="1" customWidth="1"/>
    <col min="11770" max="11770" width="8.125" style="1" customWidth="1"/>
    <col min="11771" max="11771" width="7.5" style="1" customWidth="1"/>
    <col min="11772" max="11772" width="8.625" style="1" customWidth="1"/>
    <col min="11773" max="11773" width="10" style="1" customWidth="1"/>
    <col min="11774" max="11774" width="9.125" style="1" customWidth="1"/>
    <col min="11775" max="11777" width="7.75" style="1" customWidth="1"/>
    <col min="11778" max="11778" width="5.75" style="1" customWidth="1"/>
    <col min="11779" max="11779" width="7.75" style="1" customWidth="1"/>
    <col min="11780" max="11780" width="8.5" style="1" customWidth="1"/>
    <col min="11781" max="11781" width="11" style="1" customWidth="1"/>
    <col min="11782" max="11782" width="5.25" style="1" customWidth="1"/>
    <col min="11783" max="12013" width="9" style="1"/>
    <col min="12014" max="12014" width="3.75" style="1" customWidth="1"/>
    <col min="12015" max="12015" width="10.375" style="1" customWidth="1"/>
    <col min="12016" max="12016" width="5" style="1" customWidth="1"/>
    <col min="12017" max="12017" width="9" style="1" customWidth="1"/>
    <col min="12018" max="12018" width="5.25" style="1" customWidth="1"/>
    <col min="12019" max="12019" width="5.75" style="1" customWidth="1"/>
    <col min="12020" max="12020" width="8.375" style="1" customWidth="1"/>
    <col min="12021" max="12021" width="7.375" style="1" customWidth="1"/>
    <col min="12022" max="12022" width="7.5" style="1" customWidth="1"/>
    <col min="12023" max="12023" width="6.25" style="1" customWidth="1"/>
    <col min="12024" max="12024" width="8.125" style="1" customWidth="1"/>
    <col min="12025" max="12025" width="9.125" style="1" customWidth="1"/>
    <col min="12026" max="12026" width="8.125" style="1" customWidth="1"/>
    <col min="12027" max="12027" width="7.5" style="1" customWidth="1"/>
    <col min="12028" max="12028" width="8.625" style="1" customWidth="1"/>
    <col min="12029" max="12029" width="10" style="1" customWidth="1"/>
    <col min="12030" max="12030" width="9.125" style="1" customWidth="1"/>
    <col min="12031" max="12033" width="7.75" style="1" customWidth="1"/>
    <col min="12034" max="12034" width="5.75" style="1" customWidth="1"/>
    <col min="12035" max="12035" width="7.75" style="1" customWidth="1"/>
    <col min="12036" max="12036" width="8.5" style="1" customWidth="1"/>
    <col min="12037" max="12037" width="11" style="1" customWidth="1"/>
    <col min="12038" max="12038" width="5.25" style="1" customWidth="1"/>
    <col min="12039" max="12269" width="9" style="1"/>
    <col min="12270" max="12270" width="3.75" style="1" customWidth="1"/>
    <col min="12271" max="12271" width="10.375" style="1" customWidth="1"/>
    <col min="12272" max="12272" width="5" style="1" customWidth="1"/>
    <col min="12273" max="12273" width="9" style="1" customWidth="1"/>
    <col min="12274" max="12274" width="5.25" style="1" customWidth="1"/>
    <col min="12275" max="12275" width="5.75" style="1" customWidth="1"/>
    <col min="12276" max="12276" width="8.375" style="1" customWidth="1"/>
    <col min="12277" max="12277" width="7.375" style="1" customWidth="1"/>
    <col min="12278" max="12278" width="7.5" style="1" customWidth="1"/>
    <col min="12279" max="12279" width="6.25" style="1" customWidth="1"/>
    <col min="12280" max="12280" width="8.125" style="1" customWidth="1"/>
    <col min="12281" max="12281" width="9.125" style="1" customWidth="1"/>
    <col min="12282" max="12282" width="8.125" style="1" customWidth="1"/>
    <col min="12283" max="12283" width="7.5" style="1" customWidth="1"/>
    <col min="12284" max="12284" width="8.625" style="1" customWidth="1"/>
    <col min="12285" max="12285" width="10" style="1" customWidth="1"/>
    <col min="12286" max="12286" width="9.125" style="1" customWidth="1"/>
    <col min="12287" max="12289" width="7.75" style="1" customWidth="1"/>
    <col min="12290" max="12290" width="5.75" style="1" customWidth="1"/>
    <col min="12291" max="12291" width="7.75" style="1" customWidth="1"/>
    <col min="12292" max="12292" width="8.5" style="1" customWidth="1"/>
    <col min="12293" max="12293" width="11" style="1" customWidth="1"/>
    <col min="12294" max="12294" width="5.25" style="1" customWidth="1"/>
    <col min="12295" max="12525" width="9" style="1"/>
    <col min="12526" max="12526" width="3.75" style="1" customWidth="1"/>
    <col min="12527" max="12527" width="10.375" style="1" customWidth="1"/>
    <col min="12528" max="12528" width="5" style="1" customWidth="1"/>
    <col min="12529" max="12529" width="9" style="1" customWidth="1"/>
    <col min="12530" max="12530" width="5.25" style="1" customWidth="1"/>
    <col min="12531" max="12531" width="5.75" style="1" customWidth="1"/>
    <col min="12532" max="12532" width="8.375" style="1" customWidth="1"/>
    <col min="12533" max="12533" width="7.375" style="1" customWidth="1"/>
    <col min="12534" max="12534" width="7.5" style="1" customWidth="1"/>
    <col min="12535" max="12535" width="6.25" style="1" customWidth="1"/>
    <col min="12536" max="12536" width="8.125" style="1" customWidth="1"/>
    <col min="12537" max="12537" width="9.125" style="1" customWidth="1"/>
    <col min="12538" max="12538" width="8.125" style="1" customWidth="1"/>
    <col min="12539" max="12539" width="7.5" style="1" customWidth="1"/>
    <col min="12540" max="12540" width="8.625" style="1" customWidth="1"/>
    <col min="12541" max="12541" width="10" style="1" customWidth="1"/>
    <col min="12542" max="12542" width="9.125" style="1" customWidth="1"/>
    <col min="12543" max="12545" width="7.75" style="1" customWidth="1"/>
    <col min="12546" max="12546" width="5.75" style="1" customWidth="1"/>
    <col min="12547" max="12547" width="7.75" style="1" customWidth="1"/>
    <col min="12548" max="12548" width="8.5" style="1" customWidth="1"/>
    <col min="12549" max="12549" width="11" style="1" customWidth="1"/>
    <col min="12550" max="12550" width="5.25" style="1" customWidth="1"/>
    <col min="12551" max="12781" width="9" style="1"/>
    <col min="12782" max="12782" width="3.75" style="1" customWidth="1"/>
    <col min="12783" max="12783" width="10.375" style="1" customWidth="1"/>
    <col min="12784" max="12784" width="5" style="1" customWidth="1"/>
    <col min="12785" max="12785" width="9" style="1" customWidth="1"/>
    <col min="12786" max="12786" width="5.25" style="1" customWidth="1"/>
    <col min="12787" max="12787" width="5.75" style="1" customWidth="1"/>
    <col min="12788" max="12788" width="8.375" style="1" customWidth="1"/>
    <col min="12789" max="12789" width="7.375" style="1" customWidth="1"/>
    <col min="12790" max="12790" width="7.5" style="1" customWidth="1"/>
    <col min="12791" max="12791" width="6.25" style="1" customWidth="1"/>
    <col min="12792" max="12792" width="8.125" style="1" customWidth="1"/>
    <col min="12793" max="12793" width="9.125" style="1" customWidth="1"/>
    <col min="12794" max="12794" width="8.125" style="1" customWidth="1"/>
    <col min="12795" max="12795" width="7.5" style="1" customWidth="1"/>
    <col min="12796" max="12796" width="8.625" style="1" customWidth="1"/>
    <col min="12797" max="12797" width="10" style="1" customWidth="1"/>
    <col min="12798" max="12798" width="9.125" style="1" customWidth="1"/>
    <col min="12799" max="12801" width="7.75" style="1" customWidth="1"/>
    <col min="12802" max="12802" width="5.75" style="1" customWidth="1"/>
    <col min="12803" max="12803" width="7.75" style="1" customWidth="1"/>
    <col min="12804" max="12804" width="8.5" style="1" customWidth="1"/>
    <col min="12805" max="12805" width="11" style="1" customWidth="1"/>
    <col min="12806" max="12806" width="5.25" style="1" customWidth="1"/>
    <col min="12807" max="13037" width="9" style="1"/>
    <col min="13038" max="13038" width="3.75" style="1" customWidth="1"/>
    <col min="13039" max="13039" width="10.375" style="1" customWidth="1"/>
    <col min="13040" max="13040" width="5" style="1" customWidth="1"/>
    <col min="13041" max="13041" width="9" style="1" customWidth="1"/>
    <col min="13042" max="13042" width="5.25" style="1" customWidth="1"/>
    <col min="13043" max="13043" width="5.75" style="1" customWidth="1"/>
    <col min="13044" max="13044" width="8.375" style="1" customWidth="1"/>
    <col min="13045" max="13045" width="7.375" style="1" customWidth="1"/>
    <col min="13046" max="13046" width="7.5" style="1" customWidth="1"/>
    <col min="13047" max="13047" width="6.25" style="1" customWidth="1"/>
    <col min="13048" max="13048" width="8.125" style="1" customWidth="1"/>
    <col min="13049" max="13049" width="9.125" style="1" customWidth="1"/>
    <col min="13050" max="13050" width="8.125" style="1" customWidth="1"/>
    <col min="13051" max="13051" width="7.5" style="1" customWidth="1"/>
    <col min="13052" max="13052" width="8.625" style="1" customWidth="1"/>
    <col min="13053" max="13053" width="10" style="1" customWidth="1"/>
    <col min="13054" max="13054" width="9.125" style="1" customWidth="1"/>
    <col min="13055" max="13057" width="7.75" style="1" customWidth="1"/>
    <col min="13058" max="13058" width="5.75" style="1" customWidth="1"/>
    <col min="13059" max="13059" width="7.75" style="1" customWidth="1"/>
    <col min="13060" max="13060" width="8.5" style="1" customWidth="1"/>
    <col min="13061" max="13061" width="11" style="1" customWidth="1"/>
    <col min="13062" max="13062" width="5.25" style="1" customWidth="1"/>
    <col min="13063" max="13293" width="9" style="1"/>
    <col min="13294" max="13294" width="3.75" style="1" customWidth="1"/>
    <col min="13295" max="13295" width="10.375" style="1" customWidth="1"/>
    <col min="13296" max="13296" width="5" style="1" customWidth="1"/>
    <col min="13297" max="13297" width="9" style="1" customWidth="1"/>
    <col min="13298" max="13298" width="5.25" style="1" customWidth="1"/>
    <col min="13299" max="13299" width="5.75" style="1" customWidth="1"/>
    <col min="13300" max="13300" width="8.375" style="1" customWidth="1"/>
    <col min="13301" max="13301" width="7.375" style="1" customWidth="1"/>
    <col min="13302" max="13302" width="7.5" style="1" customWidth="1"/>
    <col min="13303" max="13303" width="6.25" style="1" customWidth="1"/>
    <col min="13304" max="13304" width="8.125" style="1" customWidth="1"/>
    <col min="13305" max="13305" width="9.125" style="1" customWidth="1"/>
    <col min="13306" max="13306" width="8.125" style="1" customWidth="1"/>
    <col min="13307" max="13307" width="7.5" style="1" customWidth="1"/>
    <col min="13308" max="13308" width="8.625" style="1" customWidth="1"/>
    <col min="13309" max="13309" width="10" style="1" customWidth="1"/>
    <col min="13310" max="13310" width="9.125" style="1" customWidth="1"/>
    <col min="13311" max="13313" width="7.75" style="1" customWidth="1"/>
    <col min="13314" max="13314" width="5.75" style="1" customWidth="1"/>
    <col min="13315" max="13315" width="7.75" style="1" customWidth="1"/>
    <col min="13316" max="13316" width="8.5" style="1" customWidth="1"/>
    <col min="13317" max="13317" width="11" style="1" customWidth="1"/>
    <col min="13318" max="13318" width="5.25" style="1" customWidth="1"/>
    <col min="13319" max="13549" width="9" style="1"/>
    <col min="13550" max="13550" width="3.75" style="1" customWidth="1"/>
    <col min="13551" max="13551" width="10.375" style="1" customWidth="1"/>
    <col min="13552" max="13552" width="5" style="1" customWidth="1"/>
    <col min="13553" max="13553" width="9" style="1" customWidth="1"/>
    <col min="13554" max="13554" width="5.25" style="1" customWidth="1"/>
    <col min="13555" max="13555" width="5.75" style="1" customWidth="1"/>
    <col min="13556" max="13556" width="8.375" style="1" customWidth="1"/>
    <col min="13557" max="13557" width="7.375" style="1" customWidth="1"/>
    <col min="13558" max="13558" width="7.5" style="1" customWidth="1"/>
    <col min="13559" max="13559" width="6.25" style="1" customWidth="1"/>
    <col min="13560" max="13560" width="8.125" style="1" customWidth="1"/>
    <col min="13561" max="13561" width="9.125" style="1" customWidth="1"/>
    <col min="13562" max="13562" width="8.125" style="1" customWidth="1"/>
    <col min="13563" max="13563" width="7.5" style="1" customWidth="1"/>
    <col min="13564" max="13564" width="8.625" style="1" customWidth="1"/>
    <col min="13565" max="13565" width="10" style="1" customWidth="1"/>
    <col min="13566" max="13566" width="9.125" style="1" customWidth="1"/>
    <col min="13567" max="13569" width="7.75" style="1" customWidth="1"/>
    <col min="13570" max="13570" width="5.75" style="1" customWidth="1"/>
    <col min="13571" max="13571" width="7.75" style="1" customWidth="1"/>
    <col min="13572" max="13572" width="8.5" style="1" customWidth="1"/>
    <col min="13573" max="13573" width="11" style="1" customWidth="1"/>
    <col min="13574" max="13574" width="5.25" style="1" customWidth="1"/>
    <col min="13575" max="13805" width="9" style="1"/>
    <col min="13806" max="13806" width="3.75" style="1" customWidth="1"/>
    <col min="13807" max="13807" width="10.375" style="1" customWidth="1"/>
    <col min="13808" max="13808" width="5" style="1" customWidth="1"/>
    <col min="13809" max="13809" width="9" style="1" customWidth="1"/>
    <col min="13810" max="13810" width="5.25" style="1" customWidth="1"/>
    <col min="13811" max="13811" width="5.75" style="1" customWidth="1"/>
    <col min="13812" max="13812" width="8.375" style="1" customWidth="1"/>
    <col min="13813" max="13813" width="7.375" style="1" customWidth="1"/>
    <col min="13814" max="13814" width="7.5" style="1" customWidth="1"/>
    <col min="13815" max="13815" width="6.25" style="1" customWidth="1"/>
    <col min="13816" max="13816" width="8.125" style="1" customWidth="1"/>
    <col min="13817" max="13817" width="9.125" style="1" customWidth="1"/>
    <col min="13818" max="13818" width="8.125" style="1" customWidth="1"/>
    <col min="13819" max="13819" width="7.5" style="1" customWidth="1"/>
    <col min="13820" max="13820" width="8.625" style="1" customWidth="1"/>
    <col min="13821" max="13821" width="10" style="1" customWidth="1"/>
    <col min="13822" max="13822" width="9.125" style="1" customWidth="1"/>
    <col min="13823" max="13825" width="7.75" style="1" customWidth="1"/>
    <col min="13826" max="13826" width="5.75" style="1" customWidth="1"/>
    <col min="13827" max="13827" width="7.75" style="1" customWidth="1"/>
    <col min="13828" max="13828" width="8.5" style="1" customWidth="1"/>
    <col min="13829" max="13829" width="11" style="1" customWidth="1"/>
    <col min="13830" max="13830" width="5.25" style="1" customWidth="1"/>
    <col min="13831" max="14061" width="9" style="1"/>
    <col min="14062" max="14062" width="3.75" style="1" customWidth="1"/>
    <col min="14063" max="14063" width="10.375" style="1" customWidth="1"/>
    <col min="14064" max="14064" width="5" style="1" customWidth="1"/>
    <col min="14065" max="14065" width="9" style="1" customWidth="1"/>
    <col min="14066" max="14066" width="5.25" style="1" customWidth="1"/>
    <col min="14067" max="14067" width="5.75" style="1" customWidth="1"/>
    <col min="14068" max="14068" width="8.375" style="1" customWidth="1"/>
    <col min="14069" max="14069" width="7.375" style="1" customWidth="1"/>
    <col min="14070" max="14070" width="7.5" style="1" customWidth="1"/>
    <col min="14071" max="14071" width="6.25" style="1" customWidth="1"/>
    <col min="14072" max="14072" width="8.125" style="1" customWidth="1"/>
    <col min="14073" max="14073" width="9.125" style="1" customWidth="1"/>
    <col min="14074" max="14074" width="8.125" style="1" customWidth="1"/>
    <col min="14075" max="14075" width="7.5" style="1" customWidth="1"/>
    <col min="14076" max="14076" width="8.625" style="1" customWidth="1"/>
    <col min="14077" max="14077" width="10" style="1" customWidth="1"/>
    <col min="14078" max="14078" width="9.125" style="1" customWidth="1"/>
    <col min="14079" max="14081" width="7.75" style="1" customWidth="1"/>
    <col min="14082" max="14082" width="5.75" style="1" customWidth="1"/>
    <col min="14083" max="14083" width="7.75" style="1" customWidth="1"/>
    <col min="14084" max="14084" width="8.5" style="1" customWidth="1"/>
    <col min="14085" max="14085" width="11" style="1" customWidth="1"/>
    <col min="14086" max="14086" width="5.25" style="1" customWidth="1"/>
    <col min="14087" max="14317" width="9" style="1"/>
    <col min="14318" max="14318" width="3.75" style="1" customWidth="1"/>
    <col min="14319" max="14319" width="10.375" style="1" customWidth="1"/>
    <col min="14320" max="14320" width="5" style="1" customWidth="1"/>
    <col min="14321" max="14321" width="9" style="1" customWidth="1"/>
    <col min="14322" max="14322" width="5.25" style="1" customWidth="1"/>
    <col min="14323" max="14323" width="5.75" style="1" customWidth="1"/>
    <col min="14324" max="14324" width="8.375" style="1" customWidth="1"/>
    <col min="14325" max="14325" width="7.375" style="1" customWidth="1"/>
    <col min="14326" max="14326" width="7.5" style="1" customWidth="1"/>
    <col min="14327" max="14327" width="6.25" style="1" customWidth="1"/>
    <col min="14328" max="14328" width="8.125" style="1" customWidth="1"/>
    <col min="14329" max="14329" width="9.125" style="1" customWidth="1"/>
    <col min="14330" max="14330" width="8.125" style="1" customWidth="1"/>
    <col min="14331" max="14331" width="7.5" style="1" customWidth="1"/>
    <col min="14332" max="14332" width="8.625" style="1" customWidth="1"/>
    <col min="14333" max="14333" width="10" style="1" customWidth="1"/>
    <col min="14334" max="14334" width="9.125" style="1" customWidth="1"/>
    <col min="14335" max="14337" width="7.75" style="1" customWidth="1"/>
    <col min="14338" max="14338" width="5.75" style="1" customWidth="1"/>
    <col min="14339" max="14339" width="7.75" style="1" customWidth="1"/>
    <col min="14340" max="14340" width="8.5" style="1" customWidth="1"/>
    <col min="14341" max="14341" width="11" style="1" customWidth="1"/>
    <col min="14342" max="14342" width="5.25" style="1" customWidth="1"/>
    <col min="14343" max="14573" width="9" style="1"/>
    <col min="14574" max="14574" width="3.75" style="1" customWidth="1"/>
    <col min="14575" max="14575" width="10.375" style="1" customWidth="1"/>
    <col min="14576" max="14576" width="5" style="1" customWidth="1"/>
    <col min="14577" max="14577" width="9" style="1" customWidth="1"/>
    <col min="14578" max="14578" width="5.25" style="1" customWidth="1"/>
    <col min="14579" max="14579" width="5.75" style="1" customWidth="1"/>
    <col min="14580" max="14580" width="8.375" style="1" customWidth="1"/>
    <col min="14581" max="14581" width="7.375" style="1" customWidth="1"/>
    <col min="14582" max="14582" width="7.5" style="1" customWidth="1"/>
    <col min="14583" max="14583" width="6.25" style="1" customWidth="1"/>
    <col min="14584" max="14584" width="8.125" style="1" customWidth="1"/>
    <col min="14585" max="14585" width="9.125" style="1" customWidth="1"/>
    <col min="14586" max="14586" width="8.125" style="1" customWidth="1"/>
    <col min="14587" max="14587" width="7.5" style="1" customWidth="1"/>
    <col min="14588" max="14588" width="8.625" style="1" customWidth="1"/>
    <col min="14589" max="14589" width="10" style="1" customWidth="1"/>
    <col min="14590" max="14590" width="9.125" style="1" customWidth="1"/>
    <col min="14591" max="14593" width="7.75" style="1" customWidth="1"/>
    <col min="14594" max="14594" width="5.75" style="1" customWidth="1"/>
    <col min="14595" max="14595" width="7.75" style="1" customWidth="1"/>
    <col min="14596" max="14596" width="8.5" style="1" customWidth="1"/>
    <col min="14597" max="14597" width="11" style="1" customWidth="1"/>
    <col min="14598" max="14598" width="5.25" style="1" customWidth="1"/>
    <col min="14599" max="14829" width="9" style="1"/>
    <col min="14830" max="14830" width="3.75" style="1" customWidth="1"/>
    <col min="14831" max="14831" width="10.375" style="1" customWidth="1"/>
    <col min="14832" max="14832" width="5" style="1" customWidth="1"/>
    <col min="14833" max="14833" width="9" style="1" customWidth="1"/>
    <col min="14834" max="14834" width="5.25" style="1" customWidth="1"/>
    <col min="14835" max="14835" width="5.75" style="1" customWidth="1"/>
    <col min="14836" max="14836" width="8.375" style="1" customWidth="1"/>
    <col min="14837" max="14837" width="7.375" style="1" customWidth="1"/>
    <col min="14838" max="14838" width="7.5" style="1" customWidth="1"/>
    <col min="14839" max="14839" width="6.25" style="1" customWidth="1"/>
    <col min="14840" max="14840" width="8.125" style="1" customWidth="1"/>
    <col min="14841" max="14841" width="9.125" style="1" customWidth="1"/>
    <col min="14842" max="14842" width="8.125" style="1" customWidth="1"/>
    <col min="14843" max="14843" width="7.5" style="1" customWidth="1"/>
    <col min="14844" max="14844" width="8.625" style="1" customWidth="1"/>
    <col min="14845" max="14845" width="10" style="1" customWidth="1"/>
    <col min="14846" max="14846" width="9.125" style="1" customWidth="1"/>
    <col min="14847" max="14849" width="7.75" style="1" customWidth="1"/>
    <col min="14850" max="14850" width="5.75" style="1" customWidth="1"/>
    <col min="14851" max="14851" width="7.75" style="1" customWidth="1"/>
    <col min="14852" max="14852" width="8.5" style="1" customWidth="1"/>
    <col min="14853" max="14853" width="11" style="1" customWidth="1"/>
    <col min="14854" max="14854" width="5.25" style="1" customWidth="1"/>
    <col min="14855" max="15085" width="9" style="1"/>
    <col min="15086" max="15086" width="3.75" style="1" customWidth="1"/>
    <col min="15087" max="15087" width="10.375" style="1" customWidth="1"/>
    <col min="15088" max="15088" width="5" style="1" customWidth="1"/>
    <col min="15089" max="15089" width="9" style="1" customWidth="1"/>
    <col min="15090" max="15090" width="5.25" style="1" customWidth="1"/>
    <col min="15091" max="15091" width="5.75" style="1" customWidth="1"/>
    <col min="15092" max="15092" width="8.375" style="1" customWidth="1"/>
    <col min="15093" max="15093" width="7.375" style="1" customWidth="1"/>
    <col min="15094" max="15094" width="7.5" style="1" customWidth="1"/>
    <col min="15095" max="15095" width="6.25" style="1" customWidth="1"/>
    <col min="15096" max="15096" width="8.125" style="1" customWidth="1"/>
    <col min="15097" max="15097" width="9.125" style="1" customWidth="1"/>
    <col min="15098" max="15098" width="8.125" style="1" customWidth="1"/>
    <col min="15099" max="15099" width="7.5" style="1" customWidth="1"/>
    <col min="15100" max="15100" width="8.625" style="1" customWidth="1"/>
    <col min="15101" max="15101" width="10" style="1" customWidth="1"/>
    <col min="15102" max="15102" width="9.125" style="1" customWidth="1"/>
    <col min="15103" max="15105" width="7.75" style="1" customWidth="1"/>
    <col min="15106" max="15106" width="5.75" style="1" customWidth="1"/>
    <col min="15107" max="15107" width="7.75" style="1" customWidth="1"/>
    <col min="15108" max="15108" width="8.5" style="1" customWidth="1"/>
    <col min="15109" max="15109" width="11" style="1" customWidth="1"/>
    <col min="15110" max="15110" width="5.25" style="1" customWidth="1"/>
    <col min="15111" max="15341" width="9" style="1"/>
    <col min="15342" max="15342" width="3.75" style="1" customWidth="1"/>
    <col min="15343" max="15343" width="10.375" style="1" customWidth="1"/>
    <col min="15344" max="15344" width="5" style="1" customWidth="1"/>
    <col min="15345" max="15345" width="9" style="1" customWidth="1"/>
    <col min="15346" max="15346" width="5.25" style="1" customWidth="1"/>
    <col min="15347" max="15347" width="5.75" style="1" customWidth="1"/>
    <col min="15348" max="15348" width="8.375" style="1" customWidth="1"/>
    <col min="15349" max="15349" width="7.375" style="1" customWidth="1"/>
    <col min="15350" max="15350" width="7.5" style="1" customWidth="1"/>
    <col min="15351" max="15351" width="6.25" style="1" customWidth="1"/>
    <col min="15352" max="15352" width="8.125" style="1" customWidth="1"/>
    <col min="15353" max="15353" width="9.125" style="1" customWidth="1"/>
    <col min="15354" max="15354" width="8.125" style="1" customWidth="1"/>
    <col min="15355" max="15355" width="7.5" style="1" customWidth="1"/>
    <col min="15356" max="15356" width="8.625" style="1" customWidth="1"/>
    <col min="15357" max="15357" width="10" style="1" customWidth="1"/>
    <col min="15358" max="15358" width="9.125" style="1" customWidth="1"/>
    <col min="15359" max="15361" width="7.75" style="1" customWidth="1"/>
    <col min="15362" max="15362" width="5.75" style="1" customWidth="1"/>
    <col min="15363" max="15363" width="7.75" style="1" customWidth="1"/>
    <col min="15364" max="15364" width="8.5" style="1" customWidth="1"/>
    <col min="15365" max="15365" width="11" style="1" customWidth="1"/>
    <col min="15366" max="15366" width="5.25" style="1" customWidth="1"/>
    <col min="15367" max="15597" width="9" style="1"/>
    <col min="15598" max="15598" width="3.75" style="1" customWidth="1"/>
    <col min="15599" max="15599" width="10.375" style="1" customWidth="1"/>
    <col min="15600" max="15600" width="5" style="1" customWidth="1"/>
    <col min="15601" max="15601" width="9" style="1" customWidth="1"/>
    <col min="15602" max="15602" width="5.25" style="1" customWidth="1"/>
    <col min="15603" max="15603" width="5.75" style="1" customWidth="1"/>
    <col min="15604" max="15604" width="8.375" style="1" customWidth="1"/>
    <col min="15605" max="15605" width="7.375" style="1" customWidth="1"/>
    <col min="15606" max="15606" width="7.5" style="1" customWidth="1"/>
    <col min="15607" max="15607" width="6.25" style="1" customWidth="1"/>
    <col min="15608" max="15608" width="8.125" style="1" customWidth="1"/>
    <col min="15609" max="15609" width="9.125" style="1" customWidth="1"/>
    <col min="15610" max="15610" width="8.125" style="1" customWidth="1"/>
    <col min="15611" max="15611" width="7.5" style="1" customWidth="1"/>
    <col min="15612" max="15612" width="8.625" style="1" customWidth="1"/>
    <col min="15613" max="15613" width="10" style="1" customWidth="1"/>
    <col min="15614" max="15614" width="9.125" style="1" customWidth="1"/>
    <col min="15615" max="15617" width="7.75" style="1" customWidth="1"/>
    <col min="15618" max="15618" width="5.75" style="1" customWidth="1"/>
    <col min="15619" max="15619" width="7.75" style="1" customWidth="1"/>
    <col min="15620" max="15620" width="8.5" style="1" customWidth="1"/>
    <col min="15621" max="15621" width="11" style="1" customWidth="1"/>
    <col min="15622" max="15622" width="5.25" style="1" customWidth="1"/>
    <col min="15623" max="15853" width="9" style="1"/>
    <col min="15854" max="15854" width="3.75" style="1" customWidth="1"/>
    <col min="15855" max="15855" width="10.375" style="1" customWidth="1"/>
    <col min="15856" max="15856" width="5" style="1" customWidth="1"/>
    <col min="15857" max="15857" width="9" style="1" customWidth="1"/>
    <col min="15858" max="15858" width="5.25" style="1" customWidth="1"/>
    <col min="15859" max="15859" width="5.75" style="1" customWidth="1"/>
    <col min="15860" max="15860" width="8.375" style="1" customWidth="1"/>
    <col min="15861" max="15861" width="7.375" style="1" customWidth="1"/>
    <col min="15862" max="15862" width="7.5" style="1" customWidth="1"/>
    <col min="15863" max="15863" width="6.25" style="1" customWidth="1"/>
    <col min="15864" max="15864" width="8.125" style="1" customWidth="1"/>
    <col min="15865" max="15865" width="9.125" style="1" customWidth="1"/>
    <col min="15866" max="15866" width="8.125" style="1" customWidth="1"/>
    <col min="15867" max="15867" width="7.5" style="1" customWidth="1"/>
    <col min="15868" max="15868" width="8.625" style="1" customWidth="1"/>
    <col min="15869" max="15869" width="10" style="1" customWidth="1"/>
    <col min="15870" max="15870" width="9.125" style="1" customWidth="1"/>
    <col min="15871" max="15873" width="7.75" style="1" customWidth="1"/>
    <col min="15874" max="15874" width="5.75" style="1" customWidth="1"/>
    <col min="15875" max="15875" width="7.75" style="1" customWidth="1"/>
    <col min="15876" max="15876" width="8.5" style="1" customWidth="1"/>
    <col min="15877" max="15877" width="11" style="1" customWidth="1"/>
    <col min="15878" max="15878" width="5.25" style="1" customWidth="1"/>
    <col min="15879" max="16109" width="9" style="1"/>
    <col min="16110" max="16110" width="3.75" style="1" customWidth="1"/>
    <col min="16111" max="16111" width="10.375" style="1" customWidth="1"/>
    <col min="16112" max="16112" width="5" style="1" customWidth="1"/>
    <col min="16113" max="16113" width="9" style="1" customWidth="1"/>
    <col min="16114" max="16114" width="5.25" style="1" customWidth="1"/>
    <col min="16115" max="16115" width="5.75" style="1" customWidth="1"/>
    <col min="16116" max="16116" width="8.375" style="1" customWidth="1"/>
    <col min="16117" max="16117" width="7.375" style="1" customWidth="1"/>
    <col min="16118" max="16118" width="7.5" style="1" customWidth="1"/>
    <col min="16119" max="16119" width="6.25" style="1" customWidth="1"/>
    <col min="16120" max="16120" width="8.125" style="1" customWidth="1"/>
    <col min="16121" max="16121" width="9.125" style="1" customWidth="1"/>
    <col min="16122" max="16122" width="8.125" style="1" customWidth="1"/>
    <col min="16123" max="16123" width="7.5" style="1" customWidth="1"/>
    <col min="16124" max="16124" width="8.625" style="1" customWidth="1"/>
    <col min="16125" max="16125" width="10" style="1" customWidth="1"/>
    <col min="16126" max="16126" width="9.125" style="1" customWidth="1"/>
    <col min="16127" max="16129" width="7.75" style="1" customWidth="1"/>
    <col min="16130" max="16130" width="5.75" style="1" customWidth="1"/>
    <col min="16131" max="16131" width="7.75" style="1" customWidth="1"/>
    <col min="16132" max="16132" width="8.5" style="1" customWidth="1"/>
    <col min="16133" max="16133" width="11" style="1" customWidth="1"/>
    <col min="16134" max="16134" width="5.25" style="1" customWidth="1"/>
    <col min="16135" max="16384" width="9" style="1"/>
  </cols>
  <sheetData>
    <row r="1" spans="1:29" s="75" customFormat="1" x14ac:dyDescent="0.25">
      <c r="A1" s="96" t="s">
        <v>0</v>
      </c>
      <c r="C1" s="76"/>
      <c r="D1" s="143"/>
      <c r="E1" s="58"/>
      <c r="F1" s="93"/>
      <c r="G1" s="100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29" s="75" customFormat="1" x14ac:dyDescent="0.25">
      <c r="A2" s="96" t="s">
        <v>1</v>
      </c>
      <c r="C2" s="76"/>
      <c r="D2" s="143"/>
      <c r="E2" s="58"/>
      <c r="F2" s="93"/>
      <c r="G2" s="100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3" spans="1:29" s="79" customFormat="1" ht="29.25" customHeight="1" x14ac:dyDescent="0.35">
      <c r="A3" s="287" t="s">
        <v>622</v>
      </c>
      <c r="B3" s="287"/>
      <c r="C3" s="287"/>
      <c r="D3" s="287"/>
      <c r="E3" s="287"/>
      <c r="F3" s="287"/>
      <c r="G3" s="287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29" s="79" customFormat="1" ht="29.25" customHeight="1" x14ac:dyDescent="0.35">
      <c r="A4" s="288" t="s">
        <v>280</v>
      </c>
      <c r="B4" s="288"/>
      <c r="C4" s="288"/>
      <c r="D4" s="288"/>
      <c r="E4" s="288"/>
      <c r="F4" s="288"/>
      <c r="G4" s="288"/>
      <c r="H4" s="288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29" s="84" customFormat="1" ht="12.75" customHeight="1" x14ac:dyDescent="0.25">
      <c r="A5" s="97"/>
      <c r="B5" s="81"/>
      <c r="C5" s="82"/>
      <c r="D5" s="144"/>
      <c r="E5" s="58"/>
      <c r="F5" s="94"/>
      <c r="G5" s="97"/>
      <c r="H5" s="81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</row>
    <row r="6" spans="1:29" s="85" customFormat="1" ht="27" customHeight="1" x14ac:dyDescent="0.2">
      <c r="A6" s="289" t="s">
        <v>3</v>
      </c>
      <c r="B6" s="290" t="s">
        <v>4</v>
      </c>
      <c r="C6" s="291" t="s">
        <v>5</v>
      </c>
      <c r="D6" s="304" t="s">
        <v>6</v>
      </c>
      <c r="E6" s="307" t="s">
        <v>7</v>
      </c>
      <c r="F6" s="297" t="s">
        <v>8</v>
      </c>
      <c r="G6" s="300" t="s">
        <v>613</v>
      </c>
      <c r="H6" s="303" t="s">
        <v>607</v>
      </c>
    </row>
    <row r="7" spans="1:29" s="85" customFormat="1" ht="24" customHeight="1" x14ac:dyDescent="0.2">
      <c r="A7" s="289"/>
      <c r="B7" s="290"/>
      <c r="C7" s="292"/>
      <c r="D7" s="305"/>
      <c r="E7" s="308"/>
      <c r="F7" s="298"/>
      <c r="G7" s="301"/>
      <c r="H7" s="303"/>
    </row>
    <row r="8" spans="1:29" s="85" customFormat="1" ht="45" customHeight="1" x14ac:dyDescent="0.2">
      <c r="A8" s="289"/>
      <c r="B8" s="290"/>
      <c r="C8" s="293"/>
      <c r="D8" s="306"/>
      <c r="E8" s="309"/>
      <c r="F8" s="299"/>
      <c r="G8" s="302"/>
      <c r="H8" s="303"/>
    </row>
    <row r="9" spans="1:29" s="85" customFormat="1" ht="33.75" customHeight="1" x14ac:dyDescent="0.2">
      <c r="A9" s="284" t="s">
        <v>13</v>
      </c>
      <c r="B9" s="285"/>
      <c r="C9" s="286"/>
      <c r="D9" s="161"/>
      <c r="E9" s="162"/>
      <c r="F9" s="157"/>
      <c r="G9" s="158"/>
      <c r="H9" s="159"/>
    </row>
    <row r="10" spans="1:29" s="85" customFormat="1" ht="22.5" customHeight="1" x14ac:dyDescent="0.2">
      <c r="A10" s="99">
        <v>1</v>
      </c>
      <c r="B10" s="87" t="s">
        <v>202</v>
      </c>
      <c r="C10" s="86" t="s">
        <v>15</v>
      </c>
      <c r="D10" s="56" t="s">
        <v>203</v>
      </c>
      <c r="E10" s="66">
        <v>320000</v>
      </c>
      <c r="F10" s="67">
        <v>6</v>
      </c>
      <c r="G10" s="71">
        <v>1920000</v>
      </c>
      <c r="H10" s="89"/>
    </row>
    <row r="11" spans="1:29" s="85" customFormat="1" ht="22.5" customHeight="1" x14ac:dyDescent="0.2">
      <c r="A11" s="99">
        <v>2</v>
      </c>
      <c r="B11" s="87" t="s">
        <v>204</v>
      </c>
      <c r="C11" s="86" t="s">
        <v>15</v>
      </c>
      <c r="D11" s="56" t="s">
        <v>205</v>
      </c>
      <c r="E11" s="66">
        <v>350000</v>
      </c>
      <c r="F11" s="67">
        <v>5.5</v>
      </c>
      <c r="G11" s="71">
        <v>1925000</v>
      </c>
      <c r="H11" s="89"/>
    </row>
    <row r="12" spans="1:29" s="85" customFormat="1" ht="22.5" customHeight="1" x14ac:dyDescent="0.2">
      <c r="A12" s="99">
        <v>3</v>
      </c>
      <c r="B12" s="87" t="s">
        <v>206</v>
      </c>
      <c r="C12" s="86" t="s">
        <v>15</v>
      </c>
      <c r="D12" s="56">
        <v>34091004604</v>
      </c>
      <c r="E12" s="66">
        <v>380000</v>
      </c>
      <c r="F12" s="67">
        <v>8</v>
      </c>
      <c r="G12" s="71">
        <v>3040000</v>
      </c>
      <c r="H12" s="89"/>
    </row>
    <row r="13" spans="1:29" s="85" customFormat="1" ht="22.5" customHeight="1" x14ac:dyDescent="0.2">
      <c r="A13" s="99">
        <v>4</v>
      </c>
      <c r="B13" s="87" t="s">
        <v>207</v>
      </c>
      <c r="C13" s="86" t="s">
        <v>15</v>
      </c>
      <c r="D13" s="56" t="s">
        <v>208</v>
      </c>
      <c r="E13" s="66">
        <v>350000</v>
      </c>
      <c r="F13" s="67">
        <v>5.5</v>
      </c>
      <c r="G13" s="71">
        <v>1925000</v>
      </c>
      <c r="H13" s="89"/>
    </row>
    <row r="14" spans="1:29" s="85" customFormat="1" ht="22.5" customHeight="1" x14ac:dyDescent="0.2">
      <c r="A14" s="99">
        <v>5</v>
      </c>
      <c r="B14" s="87" t="s">
        <v>215</v>
      </c>
      <c r="C14" s="86" t="s">
        <v>15</v>
      </c>
      <c r="D14" s="56" t="s">
        <v>216</v>
      </c>
      <c r="E14" s="66">
        <v>350000</v>
      </c>
      <c r="F14" s="67">
        <v>5.5</v>
      </c>
      <c r="G14" s="71">
        <v>1925000</v>
      </c>
      <c r="H14" s="89"/>
    </row>
    <row r="15" spans="1:29" s="85" customFormat="1" ht="22.5" customHeight="1" x14ac:dyDescent="0.2">
      <c r="A15" s="99">
        <v>6</v>
      </c>
      <c r="B15" s="87" t="s">
        <v>217</v>
      </c>
      <c r="C15" s="86" t="s">
        <v>15</v>
      </c>
      <c r="D15" s="56" t="s">
        <v>218</v>
      </c>
      <c r="E15" s="66">
        <v>350000</v>
      </c>
      <c r="F15" s="67">
        <v>5.5</v>
      </c>
      <c r="G15" s="71">
        <v>1925000</v>
      </c>
      <c r="H15" s="89"/>
    </row>
    <row r="16" spans="1:29" s="85" customFormat="1" ht="22.5" customHeight="1" x14ac:dyDescent="0.2">
      <c r="A16" s="99">
        <v>7</v>
      </c>
      <c r="B16" s="87" t="s">
        <v>219</v>
      </c>
      <c r="C16" s="86" t="s">
        <v>15</v>
      </c>
      <c r="D16" s="56" t="s">
        <v>220</v>
      </c>
      <c r="E16" s="66">
        <v>350000</v>
      </c>
      <c r="F16" s="67">
        <v>5.5</v>
      </c>
      <c r="G16" s="71">
        <v>1925000</v>
      </c>
      <c r="H16" s="89"/>
    </row>
    <row r="17" spans="1:8" s="85" customFormat="1" ht="22.5" customHeight="1" x14ac:dyDescent="0.2">
      <c r="A17" s="99">
        <v>8</v>
      </c>
      <c r="B17" s="87" t="s">
        <v>221</v>
      </c>
      <c r="C17" s="86" t="s">
        <v>15</v>
      </c>
      <c r="D17" s="56" t="s">
        <v>222</v>
      </c>
      <c r="E17" s="66">
        <v>350000</v>
      </c>
      <c r="F17" s="67">
        <v>5.5</v>
      </c>
      <c r="G17" s="71">
        <v>1925000</v>
      </c>
      <c r="H17" s="89"/>
    </row>
    <row r="18" spans="1:8" s="85" customFormat="1" ht="22.5" customHeight="1" x14ac:dyDescent="0.2">
      <c r="A18" s="99">
        <v>9</v>
      </c>
      <c r="B18" s="87" t="s">
        <v>223</v>
      </c>
      <c r="C18" s="86" t="s">
        <v>15</v>
      </c>
      <c r="D18" s="56" t="s">
        <v>224</v>
      </c>
      <c r="E18" s="66">
        <v>350000</v>
      </c>
      <c r="F18" s="67">
        <v>5.5</v>
      </c>
      <c r="G18" s="71">
        <v>1925000</v>
      </c>
      <c r="H18" s="89"/>
    </row>
    <row r="19" spans="1:8" s="85" customFormat="1" ht="22.5" customHeight="1" x14ac:dyDescent="0.2">
      <c r="A19" s="99">
        <v>10</v>
      </c>
      <c r="B19" s="87" t="s">
        <v>225</v>
      </c>
      <c r="C19" s="86" t="s">
        <v>15</v>
      </c>
      <c r="D19" s="56" t="s">
        <v>226</v>
      </c>
      <c r="E19" s="66">
        <v>350000</v>
      </c>
      <c r="F19" s="67">
        <v>5.5</v>
      </c>
      <c r="G19" s="71">
        <v>1925000</v>
      </c>
      <c r="H19" s="89"/>
    </row>
    <row r="20" spans="1:8" s="85" customFormat="1" ht="22.5" customHeight="1" x14ac:dyDescent="0.2">
      <c r="A20" s="99">
        <v>11</v>
      </c>
      <c r="B20" s="87" t="s">
        <v>227</v>
      </c>
      <c r="C20" s="86" t="s">
        <v>15</v>
      </c>
      <c r="D20" s="56" t="s">
        <v>228</v>
      </c>
      <c r="E20" s="66">
        <v>350000</v>
      </c>
      <c r="F20" s="67">
        <v>5.5</v>
      </c>
      <c r="G20" s="71">
        <v>1925000</v>
      </c>
      <c r="H20" s="89"/>
    </row>
    <row r="21" spans="1:8" s="85" customFormat="1" ht="22.5" customHeight="1" x14ac:dyDescent="0.2">
      <c r="A21" s="99">
        <v>12</v>
      </c>
      <c r="B21" s="87" t="s">
        <v>229</v>
      </c>
      <c r="C21" s="86" t="s">
        <v>15</v>
      </c>
      <c r="D21" s="56" t="s">
        <v>230</v>
      </c>
      <c r="E21" s="66">
        <v>350000</v>
      </c>
      <c r="F21" s="67">
        <v>5.5</v>
      </c>
      <c r="G21" s="71">
        <v>1925000</v>
      </c>
      <c r="H21" s="89"/>
    </row>
    <row r="22" spans="1:8" s="85" customFormat="1" ht="22.5" customHeight="1" x14ac:dyDescent="0.2">
      <c r="A22" s="99">
        <v>13</v>
      </c>
      <c r="B22" s="87" t="s">
        <v>231</v>
      </c>
      <c r="C22" s="86" t="s">
        <v>15</v>
      </c>
      <c r="D22" s="56" t="s">
        <v>232</v>
      </c>
      <c r="E22" s="66">
        <v>320000</v>
      </c>
      <c r="F22" s="67">
        <v>6</v>
      </c>
      <c r="G22" s="71">
        <v>1920000</v>
      </c>
      <c r="H22" s="89"/>
    </row>
    <row r="23" spans="1:8" s="85" customFormat="1" ht="22.5" customHeight="1" x14ac:dyDescent="0.2">
      <c r="A23" s="99">
        <v>14</v>
      </c>
      <c r="B23" s="87" t="s">
        <v>233</v>
      </c>
      <c r="C23" s="86" t="s">
        <v>15</v>
      </c>
      <c r="D23" s="56" t="s">
        <v>234</v>
      </c>
      <c r="E23" s="66">
        <v>320000</v>
      </c>
      <c r="F23" s="67">
        <v>6</v>
      </c>
      <c r="G23" s="71">
        <v>1920000</v>
      </c>
      <c r="H23" s="89"/>
    </row>
    <row r="24" spans="1:8" s="85" customFormat="1" ht="22.5" customHeight="1" x14ac:dyDescent="0.2">
      <c r="A24" s="99">
        <v>15</v>
      </c>
      <c r="B24" s="87" t="s">
        <v>235</v>
      </c>
      <c r="C24" s="86" t="s">
        <v>15</v>
      </c>
      <c r="D24" s="56">
        <v>24083000015</v>
      </c>
      <c r="E24" s="66">
        <v>380000</v>
      </c>
      <c r="F24" s="67">
        <v>8</v>
      </c>
      <c r="G24" s="71">
        <v>3040000</v>
      </c>
      <c r="H24" s="89"/>
    </row>
    <row r="25" spans="1:8" s="85" customFormat="1" ht="22.5" customHeight="1" x14ac:dyDescent="0.2">
      <c r="A25" s="99">
        <v>16</v>
      </c>
      <c r="B25" s="87" t="s">
        <v>236</v>
      </c>
      <c r="C25" s="86" t="s">
        <v>15</v>
      </c>
      <c r="D25" s="56" t="s">
        <v>237</v>
      </c>
      <c r="E25" s="66">
        <v>350000</v>
      </c>
      <c r="F25" s="67">
        <v>5.5</v>
      </c>
      <c r="G25" s="71">
        <v>1925000</v>
      </c>
      <c r="H25" s="89"/>
    </row>
    <row r="26" spans="1:8" s="85" customFormat="1" ht="22.5" customHeight="1" x14ac:dyDescent="0.2">
      <c r="A26" s="99">
        <v>17</v>
      </c>
      <c r="B26" s="87" t="s">
        <v>238</v>
      </c>
      <c r="C26" s="86" t="s">
        <v>15</v>
      </c>
      <c r="D26" s="56" t="s">
        <v>239</v>
      </c>
      <c r="E26" s="66">
        <v>350000</v>
      </c>
      <c r="F26" s="67">
        <v>5.5</v>
      </c>
      <c r="G26" s="71">
        <v>1925000</v>
      </c>
      <c r="H26" s="89"/>
    </row>
    <row r="27" spans="1:8" s="85" customFormat="1" ht="22.5" customHeight="1" x14ac:dyDescent="0.2">
      <c r="A27" s="99">
        <v>18</v>
      </c>
      <c r="B27" s="87" t="s">
        <v>240</v>
      </c>
      <c r="C27" s="86" t="s">
        <v>15</v>
      </c>
      <c r="D27" s="56" t="s">
        <v>241</v>
      </c>
      <c r="E27" s="66">
        <v>350000</v>
      </c>
      <c r="F27" s="67">
        <v>5.5</v>
      </c>
      <c r="G27" s="71">
        <v>1925000</v>
      </c>
      <c r="H27" s="89"/>
    </row>
    <row r="28" spans="1:8" s="85" customFormat="1" ht="22.5" customHeight="1" x14ac:dyDescent="0.2">
      <c r="A28" s="99">
        <v>19</v>
      </c>
      <c r="B28" s="87" t="s">
        <v>242</v>
      </c>
      <c r="C28" s="86" t="s">
        <v>15</v>
      </c>
      <c r="D28" s="56" t="s">
        <v>243</v>
      </c>
      <c r="E28" s="66">
        <v>320000</v>
      </c>
      <c r="F28" s="67">
        <v>6</v>
      </c>
      <c r="G28" s="71">
        <v>1920000</v>
      </c>
      <c r="H28" s="89"/>
    </row>
    <row r="29" spans="1:8" s="85" customFormat="1" ht="22.5" customHeight="1" x14ac:dyDescent="0.2">
      <c r="A29" s="99">
        <v>20</v>
      </c>
      <c r="B29" s="87" t="s">
        <v>244</v>
      </c>
      <c r="C29" s="86" t="s">
        <v>15</v>
      </c>
      <c r="D29" s="56" t="s">
        <v>245</v>
      </c>
      <c r="E29" s="66">
        <v>350000</v>
      </c>
      <c r="F29" s="67">
        <v>5.5</v>
      </c>
      <c r="G29" s="71">
        <v>1925000</v>
      </c>
      <c r="H29" s="89"/>
    </row>
    <row r="30" spans="1:8" s="85" customFormat="1" ht="22.5" customHeight="1" x14ac:dyDescent="0.2">
      <c r="A30" s="99">
        <v>21</v>
      </c>
      <c r="B30" s="87" t="s">
        <v>246</v>
      </c>
      <c r="C30" s="86" t="s">
        <v>15</v>
      </c>
      <c r="D30" s="56" t="s">
        <v>247</v>
      </c>
      <c r="E30" s="66">
        <v>350000</v>
      </c>
      <c r="F30" s="67">
        <v>5.5</v>
      </c>
      <c r="G30" s="71">
        <v>1925000</v>
      </c>
      <c r="H30" s="89"/>
    </row>
    <row r="31" spans="1:8" s="85" customFormat="1" ht="22.5" customHeight="1" x14ac:dyDescent="0.2">
      <c r="A31" s="99">
        <v>22</v>
      </c>
      <c r="B31" s="87" t="s">
        <v>248</v>
      </c>
      <c r="C31" s="86" t="s">
        <v>15</v>
      </c>
      <c r="D31" s="56" t="s">
        <v>249</v>
      </c>
      <c r="E31" s="66">
        <v>320000</v>
      </c>
      <c r="F31" s="67">
        <v>6</v>
      </c>
      <c r="G31" s="71">
        <v>1920000</v>
      </c>
      <c r="H31" s="89"/>
    </row>
    <row r="32" spans="1:8" s="85" customFormat="1" ht="22.5" customHeight="1" x14ac:dyDescent="0.2">
      <c r="A32" s="99">
        <v>23</v>
      </c>
      <c r="B32" s="87" t="s">
        <v>250</v>
      </c>
      <c r="C32" s="86" t="s">
        <v>15</v>
      </c>
      <c r="D32" s="56" t="s">
        <v>251</v>
      </c>
      <c r="E32" s="66">
        <v>320000</v>
      </c>
      <c r="F32" s="67">
        <v>6</v>
      </c>
      <c r="G32" s="71">
        <v>1920000</v>
      </c>
      <c r="H32" s="89"/>
    </row>
    <row r="33" spans="1:8" s="85" customFormat="1" ht="22.5" customHeight="1" x14ac:dyDescent="0.2">
      <c r="A33" s="99">
        <v>24</v>
      </c>
      <c r="B33" s="87" t="s">
        <v>252</v>
      </c>
      <c r="C33" s="86" t="s">
        <v>15</v>
      </c>
      <c r="D33" s="56" t="s">
        <v>253</v>
      </c>
      <c r="E33" s="66">
        <v>350000</v>
      </c>
      <c r="F33" s="67">
        <v>5.5</v>
      </c>
      <c r="G33" s="71">
        <v>1925000</v>
      </c>
      <c r="H33" s="89"/>
    </row>
    <row r="34" spans="1:8" s="85" customFormat="1" ht="22.5" customHeight="1" x14ac:dyDescent="0.2">
      <c r="A34" s="99">
        <v>25</v>
      </c>
      <c r="B34" s="87" t="s">
        <v>254</v>
      </c>
      <c r="C34" s="86" t="s">
        <v>15</v>
      </c>
      <c r="D34" s="56" t="s">
        <v>255</v>
      </c>
      <c r="E34" s="66">
        <v>350000</v>
      </c>
      <c r="F34" s="67">
        <v>5.5</v>
      </c>
      <c r="G34" s="71">
        <v>1925000</v>
      </c>
      <c r="H34" s="89"/>
    </row>
    <row r="35" spans="1:8" s="85" customFormat="1" ht="22.5" customHeight="1" x14ac:dyDescent="0.2">
      <c r="A35" s="99">
        <v>26</v>
      </c>
      <c r="B35" s="87" t="s">
        <v>256</v>
      </c>
      <c r="C35" s="86" t="s">
        <v>15</v>
      </c>
      <c r="D35" s="56" t="s">
        <v>257</v>
      </c>
      <c r="E35" s="66">
        <v>350000</v>
      </c>
      <c r="F35" s="67">
        <v>5.5</v>
      </c>
      <c r="G35" s="71">
        <v>1925000</v>
      </c>
      <c r="H35" s="89"/>
    </row>
    <row r="36" spans="1:8" s="85" customFormat="1" ht="22.5" customHeight="1" x14ac:dyDescent="0.2">
      <c r="A36" s="99">
        <v>27</v>
      </c>
      <c r="B36" s="87" t="s">
        <v>258</v>
      </c>
      <c r="C36" s="86" t="s">
        <v>15</v>
      </c>
      <c r="D36" s="56" t="s">
        <v>259</v>
      </c>
      <c r="E36" s="66">
        <v>350000</v>
      </c>
      <c r="F36" s="67">
        <v>5.5</v>
      </c>
      <c r="G36" s="71">
        <v>1925000</v>
      </c>
      <c r="H36" s="89"/>
    </row>
    <row r="37" spans="1:8" s="85" customFormat="1" ht="22.5" customHeight="1" x14ac:dyDescent="0.2">
      <c r="A37" s="99">
        <v>28</v>
      </c>
      <c r="B37" s="87" t="s">
        <v>260</v>
      </c>
      <c r="C37" s="86" t="s">
        <v>15</v>
      </c>
      <c r="D37" s="56" t="s">
        <v>261</v>
      </c>
      <c r="E37" s="66">
        <v>350000</v>
      </c>
      <c r="F37" s="67">
        <v>5.5</v>
      </c>
      <c r="G37" s="71">
        <v>1925000</v>
      </c>
      <c r="H37" s="89"/>
    </row>
    <row r="38" spans="1:8" s="85" customFormat="1" ht="22.5" customHeight="1" x14ac:dyDescent="0.2">
      <c r="A38" s="99">
        <v>29</v>
      </c>
      <c r="B38" s="87" t="s">
        <v>262</v>
      </c>
      <c r="C38" s="86" t="s">
        <v>15</v>
      </c>
      <c r="D38" s="56" t="s">
        <v>263</v>
      </c>
      <c r="E38" s="66">
        <v>320000</v>
      </c>
      <c r="F38" s="67">
        <v>6</v>
      </c>
      <c r="G38" s="71">
        <v>1920000</v>
      </c>
      <c r="H38" s="89"/>
    </row>
    <row r="39" spans="1:8" s="85" customFormat="1" ht="22.5" customHeight="1" x14ac:dyDescent="0.2">
      <c r="A39" s="99">
        <v>30</v>
      </c>
      <c r="B39" s="87" t="s">
        <v>264</v>
      </c>
      <c r="C39" s="86" t="s">
        <v>15</v>
      </c>
      <c r="D39" s="56" t="s">
        <v>265</v>
      </c>
      <c r="E39" s="66">
        <v>350000</v>
      </c>
      <c r="F39" s="67">
        <v>5.5</v>
      </c>
      <c r="G39" s="71">
        <v>1925000</v>
      </c>
      <c r="H39" s="89"/>
    </row>
    <row r="40" spans="1:8" s="85" customFormat="1" ht="22.5" customHeight="1" x14ac:dyDescent="0.2">
      <c r="A40" s="99">
        <v>31</v>
      </c>
      <c r="B40" s="87" t="s">
        <v>266</v>
      </c>
      <c r="C40" s="86" t="s">
        <v>15</v>
      </c>
      <c r="D40" s="56" t="s">
        <v>267</v>
      </c>
      <c r="E40" s="66">
        <v>350000</v>
      </c>
      <c r="F40" s="67">
        <v>5.5</v>
      </c>
      <c r="G40" s="71">
        <v>1925000</v>
      </c>
      <c r="H40" s="89"/>
    </row>
    <row r="41" spans="1:8" s="85" customFormat="1" ht="22.5" customHeight="1" x14ac:dyDescent="0.2">
      <c r="A41" s="99">
        <v>32</v>
      </c>
      <c r="B41" s="87" t="s">
        <v>268</v>
      </c>
      <c r="C41" s="86" t="s">
        <v>15</v>
      </c>
      <c r="D41" s="56" t="s">
        <v>269</v>
      </c>
      <c r="E41" s="66">
        <v>350000</v>
      </c>
      <c r="F41" s="67">
        <v>5.5</v>
      </c>
      <c r="G41" s="71">
        <v>1925000</v>
      </c>
      <c r="H41" s="89"/>
    </row>
    <row r="42" spans="1:8" s="85" customFormat="1" ht="22.5" customHeight="1" x14ac:dyDescent="0.2">
      <c r="A42" s="99">
        <v>33</v>
      </c>
      <c r="B42" s="87" t="s">
        <v>270</v>
      </c>
      <c r="C42" s="86" t="s">
        <v>15</v>
      </c>
      <c r="D42" s="56" t="s">
        <v>271</v>
      </c>
      <c r="E42" s="66">
        <v>350000</v>
      </c>
      <c r="F42" s="67">
        <v>5.5</v>
      </c>
      <c r="G42" s="71">
        <v>1925000</v>
      </c>
      <c r="H42" s="89"/>
    </row>
    <row r="43" spans="1:8" s="85" customFormat="1" ht="22.5" customHeight="1" x14ac:dyDescent="0.2">
      <c r="A43" s="99">
        <v>34</v>
      </c>
      <c r="B43" s="87" t="s">
        <v>272</v>
      </c>
      <c r="C43" s="86" t="s">
        <v>15</v>
      </c>
      <c r="D43" s="56" t="s">
        <v>273</v>
      </c>
      <c r="E43" s="66">
        <v>350000</v>
      </c>
      <c r="F43" s="67">
        <v>5.5</v>
      </c>
      <c r="G43" s="71">
        <v>1925000</v>
      </c>
      <c r="H43" s="89"/>
    </row>
    <row r="44" spans="1:8" s="85" customFormat="1" ht="22.5" customHeight="1" x14ac:dyDescent="0.2">
      <c r="A44" s="99">
        <v>35</v>
      </c>
      <c r="B44" s="87" t="s">
        <v>276</v>
      </c>
      <c r="C44" s="86" t="s">
        <v>15</v>
      </c>
      <c r="D44" s="56" t="s">
        <v>277</v>
      </c>
      <c r="E44" s="66">
        <v>320000</v>
      </c>
      <c r="F44" s="67">
        <v>6</v>
      </c>
      <c r="G44" s="71">
        <v>1920000</v>
      </c>
      <c r="H44" s="89"/>
    </row>
    <row r="45" spans="1:8" s="85" customFormat="1" ht="22.5" customHeight="1" x14ac:dyDescent="0.2">
      <c r="A45" s="99">
        <v>36</v>
      </c>
      <c r="B45" s="87" t="s">
        <v>278</v>
      </c>
      <c r="C45" s="86" t="s">
        <v>15</v>
      </c>
      <c r="D45" s="56" t="s">
        <v>279</v>
      </c>
      <c r="E45" s="66">
        <v>350000</v>
      </c>
      <c r="F45" s="67">
        <v>5.5</v>
      </c>
      <c r="G45" s="71">
        <v>1925000</v>
      </c>
      <c r="H45" s="89"/>
    </row>
    <row r="46" spans="1:8" s="85" customFormat="1" ht="22.5" customHeight="1" x14ac:dyDescent="0.2">
      <c r="A46" s="99">
        <v>37</v>
      </c>
      <c r="B46" s="87" t="s">
        <v>281</v>
      </c>
      <c r="C46" s="86" t="s">
        <v>15</v>
      </c>
      <c r="D46" s="56" t="s">
        <v>282</v>
      </c>
      <c r="E46" s="66">
        <v>350000</v>
      </c>
      <c r="F46" s="67">
        <v>5.5</v>
      </c>
      <c r="G46" s="71">
        <v>1925000</v>
      </c>
      <c r="H46" s="89"/>
    </row>
    <row r="47" spans="1:8" s="85" customFormat="1" ht="22.5" customHeight="1" x14ac:dyDescent="0.2">
      <c r="A47" s="99">
        <v>38</v>
      </c>
      <c r="B47" s="87" t="s">
        <v>209</v>
      </c>
      <c r="C47" s="86" t="s">
        <v>15</v>
      </c>
      <c r="D47" s="56" t="s">
        <v>210</v>
      </c>
      <c r="E47" s="66">
        <v>320000</v>
      </c>
      <c r="F47" s="67">
        <v>6</v>
      </c>
      <c r="G47" s="71">
        <v>1920000</v>
      </c>
      <c r="H47" s="89"/>
    </row>
    <row r="48" spans="1:8" s="85" customFormat="1" ht="22.5" customHeight="1" x14ac:dyDescent="0.2">
      <c r="A48" s="99">
        <v>39</v>
      </c>
      <c r="B48" s="87" t="s">
        <v>211</v>
      </c>
      <c r="C48" s="86" t="s">
        <v>15</v>
      </c>
      <c r="D48" s="56" t="s">
        <v>212</v>
      </c>
      <c r="E48" s="66">
        <v>320000</v>
      </c>
      <c r="F48" s="67">
        <v>6</v>
      </c>
      <c r="G48" s="71">
        <v>1920000</v>
      </c>
      <c r="H48" s="89"/>
    </row>
    <row r="49" spans="1:8" s="85" customFormat="1" ht="22.5" customHeight="1" x14ac:dyDescent="0.2">
      <c r="A49" s="99">
        <v>40</v>
      </c>
      <c r="B49" s="87" t="s">
        <v>213</v>
      </c>
      <c r="C49" s="86" t="s">
        <v>15</v>
      </c>
      <c r="D49" s="56" t="s">
        <v>214</v>
      </c>
      <c r="E49" s="66">
        <v>320000</v>
      </c>
      <c r="F49" s="67">
        <v>6</v>
      </c>
      <c r="G49" s="71">
        <v>1920000</v>
      </c>
      <c r="H49" s="89"/>
    </row>
    <row r="50" spans="1:8" s="85" customFormat="1" ht="22.5" customHeight="1" x14ac:dyDescent="0.2">
      <c r="A50" s="99">
        <v>41</v>
      </c>
      <c r="B50" s="87" t="s">
        <v>100</v>
      </c>
      <c r="C50" s="86" t="s">
        <v>15</v>
      </c>
      <c r="D50" s="56" t="s">
        <v>102</v>
      </c>
      <c r="E50" s="66">
        <v>320000</v>
      </c>
      <c r="F50" s="67">
        <v>6</v>
      </c>
      <c r="G50" s="71">
        <v>1920000</v>
      </c>
      <c r="H50" s="89"/>
    </row>
    <row r="51" spans="1:8" s="85" customFormat="1" ht="22.5" customHeight="1" x14ac:dyDescent="0.2">
      <c r="A51" s="99">
        <v>42</v>
      </c>
      <c r="B51" s="87" t="s">
        <v>283</v>
      </c>
      <c r="C51" s="86" t="s">
        <v>15</v>
      </c>
      <c r="D51" s="56" t="s">
        <v>284</v>
      </c>
      <c r="E51" s="66">
        <v>350000</v>
      </c>
      <c r="F51" s="67">
        <v>5.5</v>
      </c>
      <c r="G51" s="71">
        <v>1925000</v>
      </c>
      <c r="H51" s="89"/>
    </row>
    <row r="52" spans="1:8" s="85" customFormat="1" ht="22.5" customHeight="1" x14ac:dyDescent="0.2">
      <c r="A52" s="99">
        <v>43</v>
      </c>
      <c r="B52" s="87" t="s">
        <v>285</v>
      </c>
      <c r="C52" s="86" t="s">
        <v>15</v>
      </c>
      <c r="D52" s="56" t="s">
        <v>286</v>
      </c>
      <c r="E52" s="66">
        <v>350000</v>
      </c>
      <c r="F52" s="67">
        <v>5.5</v>
      </c>
      <c r="G52" s="71">
        <v>1925000</v>
      </c>
      <c r="H52" s="89"/>
    </row>
    <row r="53" spans="1:8" s="85" customFormat="1" ht="22.5" customHeight="1" x14ac:dyDescent="0.2">
      <c r="A53" s="99">
        <v>44</v>
      </c>
      <c r="B53" s="87" t="s">
        <v>103</v>
      </c>
      <c r="C53" s="86" t="s">
        <v>15</v>
      </c>
      <c r="D53" s="56" t="s">
        <v>105</v>
      </c>
      <c r="E53" s="66">
        <v>350000</v>
      </c>
      <c r="F53" s="67">
        <v>5.5</v>
      </c>
      <c r="G53" s="71">
        <v>1925000</v>
      </c>
      <c r="H53" s="89"/>
    </row>
    <row r="54" spans="1:8" s="85" customFormat="1" ht="22.5" customHeight="1" x14ac:dyDescent="0.2">
      <c r="A54" s="99">
        <v>45</v>
      </c>
      <c r="B54" s="87" t="s">
        <v>287</v>
      </c>
      <c r="C54" s="86" t="s">
        <v>15</v>
      </c>
      <c r="D54" s="56" t="s">
        <v>288</v>
      </c>
      <c r="E54" s="66">
        <v>350000</v>
      </c>
      <c r="F54" s="67">
        <v>5.5</v>
      </c>
      <c r="G54" s="71">
        <v>1925000</v>
      </c>
      <c r="H54" s="89"/>
    </row>
    <row r="55" spans="1:8" s="85" customFormat="1" ht="22.5" customHeight="1" x14ac:dyDescent="0.2">
      <c r="A55" s="99">
        <v>46</v>
      </c>
      <c r="B55" s="87" t="s">
        <v>289</v>
      </c>
      <c r="C55" s="86" t="s">
        <v>15</v>
      </c>
      <c r="D55" s="56" t="s">
        <v>290</v>
      </c>
      <c r="E55" s="66">
        <v>380000</v>
      </c>
      <c r="F55" s="67">
        <v>8</v>
      </c>
      <c r="G55" s="71">
        <v>3040000</v>
      </c>
      <c r="H55" s="89"/>
    </row>
    <row r="56" spans="1:8" s="85" customFormat="1" ht="22.5" customHeight="1" x14ac:dyDescent="0.2">
      <c r="A56" s="99">
        <v>47</v>
      </c>
      <c r="B56" s="87" t="s">
        <v>291</v>
      </c>
      <c r="C56" s="86" t="s">
        <v>15</v>
      </c>
      <c r="D56" s="56" t="s">
        <v>292</v>
      </c>
      <c r="E56" s="66">
        <v>350000</v>
      </c>
      <c r="F56" s="67">
        <v>5.5</v>
      </c>
      <c r="G56" s="71">
        <v>1925000</v>
      </c>
      <c r="H56" s="89"/>
    </row>
    <row r="57" spans="1:8" s="85" customFormat="1" ht="22.5" customHeight="1" x14ac:dyDescent="0.2">
      <c r="A57" s="99">
        <v>48</v>
      </c>
      <c r="B57" s="87" t="s">
        <v>106</v>
      </c>
      <c r="C57" s="86" t="s">
        <v>15</v>
      </c>
      <c r="D57" s="56" t="s">
        <v>108</v>
      </c>
      <c r="E57" s="66">
        <v>350000</v>
      </c>
      <c r="F57" s="67">
        <v>5.5</v>
      </c>
      <c r="G57" s="71">
        <v>1925000</v>
      </c>
      <c r="H57" s="89"/>
    </row>
    <row r="58" spans="1:8" s="85" customFormat="1" ht="22.5" customHeight="1" x14ac:dyDescent="0.2">
      <c r="A58" s="99">
        <v>49</v>
      </c>
      <c r="B58" s="87" t="s">
        <v>109</v>
      </c>
      <c r="C58" s="86" t="s">
        <v>15</v>
      </c>
      <c r="D58" s="56" t="s">
        <v>111</v>
      </c>
      <c r="E58" s="66">
        <v>350000</v>
      </c>
      <c r="F58" s="67">
        <v>5.5</v>
      </c>
      <c r="G58" s="71">
        <v>1925000</v>
      </c>
      <c r="H58" s="89"/>
    </row>
    <row r="59" spans="1:8" s="85" customFormat="1" ht="22.5" customHeight="1" x14ac:dyDescent="0.2">
      <c r="A59" s="99">
        <v>50</v>
      </c>
      <c r="B59" s="87" t="s">
        <v>293</v>
      </c>
      <c r="C59" s="86" t="s">
        <v>15</v>
      </c>
      <c r="D59" s="56" t="s">
        <v>294</v>
      </c>
      <c r="E59" s="66">
        <v>350000</v>
      </c>
      <c r="F59" s="67">
        <v>5.5</v>
      </c>
      <c r="G59" s="71">
        <v>1925000</v>
      </c>
      <c r="H59" s="89"/>
    </row>
    <row r="60" spans="1:8" s="85" customFormat="1" ht="22.5" customHeight="1" x14ac:dyDescent="0.2">
      <c r="A60" s="99">
        <v>51</v>
      </c>
      <c r="B60" s="87" t="s">
        <v>295</v>
      </c>
      <c r="C60" s="86" t="s">
        <v>15</v>
      </c>
      <c r="D60" s="56" t="s">
        <v>296</v>
      </c>
      <c r="E60" s="66">
        <v>350000</v>
      </c>
      <c r="F60" s="67">
        <v>5.5</v>
      </c>
      <c r="G60" s="71">
        <v>1925000</v>
      </c>
      <c r="H60" s="89"/>
    </row>
    <row r="61" spans="1:8" s="85" customFormat="1" ht="22.5" customHeight="1" x14ac:dyDescent="0.2">
      <c r="A61" s="99">
        <v>52</v>
      </c>
      <c r="B61" s="87" t="s">
        <v>274</v>
      </c>
      <c r="C61" s="86" t="s">
        <v>15</v>
      </c>
      <c r="D61" s="56" t="s">
        <v>275</v>
      </c>
      <c r="E61" s="66">
        <v>320000</v>
      </c>
      <c r="F61" s="67">
        <v>6</v>
      </c>
      <c r="G61" s="71">
        <v>1920000</v>
      </c>
      <c r="H61" s="89"/>
    </row>
    <row r="62" spans="1:8" s="85" customFormat="1" ht="22.5" customHeight="1" x14ac:dyDescent="0.2">
      <c r="A62" s="99">
        <v>53</v>
      </c>
      <c r="B62" s="87" t="s">
        <v>297</v>
      </c>
      <c r="C62" s="86" t="s">
        <v>15</v>
      </c>
      <c r="D62" s="56" t="s">
        <v>298</v>
      </c>
      <c r="E62" s="66">
        <v>350000</v>
      </c>
      <c r="F62" s="67">
        <v>5.5</v>
      </c>
      <c r="G62" s="71">
        <v>1925000</v>
      </c>
      <c r="H62" s="89"/>
    </row>
    <row r="63" spans="1:8" s="85" customFormat="1" ht="22.5" customHeight="1" x14ac:dyDescent="0.2">
      <c r="A63" s="99">
        <v>54</v>
      </c>
      <c r="B63" s="87" t="s">
        <v>299</v>
      </c>
      <c r="C63" s="86" t="s">
        <v>15</v>
      </c>
      <c r="D63" s="56" t="s">
        <v>300</v>
      </c>
      <c r="E63" s="66">
        <v>350000</v>
      </c>
      <c r="F63" s="67">
        <v>9</v>
      </c>
      <c r="G63" s="71">
        <v>3150000</v>
      </c>
      <c r="H63" s="89"/>
    </row>
    <row r="64" spans="1:8" s="85" customFormat="1" ht="22.5" customHeight="1" x14ac:dyDescent="0.2">
      <c r="A64" s="99">
        <v>55</v>
      </c>
      <c r="B64" s="87" t="s">
        <v>301</v>
      </c>
      <c r="C64" s="86" t="s">
        <v>15</v>
      </c>
      <c r="D64" s="56" t="s">
        <v>302</v>
      </c>
      <c r="E64" s="66">
        <v>380000</v>
      </c>
      <c r="F64" s="67">
        <v>8</v>
      </c>
      <c r="G64" s="71">
        <v>3040000</v>
      </c>
      <c r="H64" s="89"/>
    </row>
    <row r="65" spans="1:8" s="85" customFormat="1" ht="22.5" customHeight="1" x14ac:dyDescent="0.2">
      <c r="A65" s="99">
        <v>56</v>
      </c>
      <c r="B65" s="87" t="s">
        <v>303</v>
      </c>
      <c r="C65" s="86" t="s">
        <v>15</v>
      </c>
      <c r="D65" s="56" t="s">
        <v>304</v>
      </c>
      <c r="E65" s="66">
        <v>350000</v>
      </c>
      <c r="F65" s="67">
        <v>5.5</v>
      </c>
      <c r="G65" s="71">
        <v>1925000</v>
      </c>
      <c r="H65" s="89"/>
    </row>
    <row r="66" spans="1:8" s="85" customFormat="1" ht="22.5" customHeight="1" x14ac:dyDescent="0.2">
      <c r="A66" s="99">
        <v>57</v>
      </c>
      <c r="B66" s="87" t="s">
        <v>549</v>
      </c>
      <c r="C66" s="86" t="s">
        <v>15</v>
      </c>
      <c r="D66" s="56" t="s">
        <v>550</v>
      </c>
      <c r="E66" s="66">
        <v>320000</v>
      </c>
      <c r="F66" s="67">
        <v>5</v>
      </c>
      <c r="G66" s="71">
        <f>E66*F66</f>
        <v>1600000</v>
      </c>
      <c r="H66" s="89"/>
    </row>
    <row r="68" spans="1:8" x14ac:dyDescent="0.25">
      <c r="B68" s="55" t="s">
        <v>142</v>
      </c>
      <c r="C68" s="26"/>
      <c r="D68" s="145"/>
      <c r="E68" s="27"/>
      <c r="F68" s="282" t="s">
        <v>609</v>
      </c>
      <c r="G68" s="282"/>
    </row>
  </sheetData>
  <mergeCells count="12">
    <mergeCell ref="F68:G68"/>
    <mergeCell ref="A9:C9"/>
    <mergeCell ref="A3:G3"/>
    <mergeCell ref="A4:H4"/>
    <mergeCell ref="A6:A8"/>
    <mergeCell ref="B6:B8"/>
    <mergeCell ref="C6:C8"/>
    <mergeCell ref="D6:D8"/>
    <mergeCell ref="E6:E8"/>
    <mergeCell ref="F6:F8"/>
    <mergeCell ref="G6:G8"/>
    <mergeCell ref="H6:H8"/>
  </mergeCells>
  <conditionalFormatting sqref="D67 D1:D9 D69:D1048576">
    <cfRule type="duplicateValues" dxfId="51" priority="84"/>
  </conditionalFormatting>
  <conditionalFormatting sqref="D68">
    <cfRule type="duplicateValues" dxfId="50" priority="2"/>
  </conditionalFormatting>
  <conditionalFormatting sqref="D10:D66">
    <cfRule type="duplicateValues" dxfId="49" priority="1"/>
  </conditionalFormatting>
  <pageMargins left="0.45" right="0.45" top="0.5" bottom="0.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0"/>
  <sheetViews>
    <sheetView workbookViewId="0">
      <selection activeCell="A10" sqref="A10:A135"/>
    </sheetView>
  </sheetViews>
  <sheetFormatPr defaultRowHeight="15.75" x14ac:dyDescent="0.25"/>
  <cols>
    <col min="1" max="1" width="4.25" customWidth="1"/>
    <col min="2" max="2" width="15.375" customWidth="1"/>
    <col min="3" max="3" width="12.375" style="146" customWidth="1"/>
    <col min="4" max="4" width="6.875" style="73" customWidth="1"/>
    <col min="5" max="5" width="4.625" customWidth="1"/>
    <col min="6" max="6" width="10.875" customWidth="1"/>
    <col min="7" max="7" width="9.875" style="1" customWidth="1"/>
    <col min="8" max="8" width="11.625" style="98" customWidth="1"/>
    <col min="9" max="9" width="11.125" customWidth="1"/>
    <col min="10" max="30" width="9" style="74"/>
    <col min="239" max="239" width="3.75" customWidth="1"/>
    <col min="240" max="240" width="10.375" customWidth="1"/>
    <col min="241" max="241" width="5" customWidth="1"/>
    <col min="242" max="242" width="9" customWidth="1"/>
    <col min="243" max="243" width="5.25" customWidth="1"/>
    <col min="244" max="244" width="5.75" customWidth="1"/>
    <col min="245" max="245" width="8.375" customWidth="1"/>
    <col min="246" max="246" width="7.375" customWidth="1"/>
    <col min="247" max="247" width="7.5" customWidth="1"/>
    <col min="248" max="248" width="6.25" customWidth="1"/>
    <col min="249" max="249" width="8.125" customWidth="1"/>
    <col min="250" max="250" width="9.125" customWidth="1"/>
    <col min="251" max="251" width="8.125" customWidth="1"/>
    <col min="252" max="252" width="7.5" customWidth="1"/>
    <col min="253" max="253" width="8.625" customWidth="1"/>
    <col min="254" max="254" width="10" customWidth="1"/>
    <col min="255" max="255" width="9.125" customWidth="1"/>
    <col min="256" max="258" width="7.75" customWidth="1"/>
    <col min="259" max="259" width="5.75" customWidth="1"/>
    <col min="260" max="260" width="7.75" customWidth="1"/>
    <col min="261" max="261" width="8.5" customWidth="1"/>
    <col min="262" max="262" width="11" customWidth="1"/>
    <col min="263" max="263" width="5.25" customWidth="1"/>
    <col min="495" max="495" width="3.75" customWidth="1"/>
    <col min="496" max="496" width="10.375" customWidth="1"/>
    <col min="497" max="497" width="5" customWidth="1"/>
    <col min="498" max="498" width="9" customWidth="1"/>
    <col min="499" max="499" width="5.25" customWidth="1"/>
    <col min="500" max="500" width="5.75" customWidth="1"/>
    <col min="501" max="501" width="8.375" customWidth="1"/>
    <col min="502" max="502" width="7.375" customWidth="1"/>
    <col min="503" max="503" width="7.5" customWidth="1"/>
    <col min="504" max="504" width="6.25" customWidth="1"/>
    <col min="505" max="505" width="8.125" customWidth="1"/>
    <col min="506" max="506" width="9.125" customWidth="1"/>
    <col min="507" max="507" width="8.125" customWidth="1"/>
    <col min="508" max="508" width="7.5" customWidth="1"/>
    <col min="509" max="509" width="8.625" customWidth="1"/>
    <col min="510" max="510" width="10" customWidth="1"/>
    <col min="511" max="511" width="9.125" customWidth="1"/>
    <col min="512" max="514" width="7.75" customWidth="1"/>
    <col min="515" max="515" width="5.75" customWidth="1"/>
    <col min="516" max="516" width="7.75" customWidth="1"/>
    <col min="517" max="517" width="8.5" customWidth="1"/>
    <col min="518" max="518" width="11" customWidth="1"/>
    <col min="519" max="519" width="5.25" customWidth="1"/>
    <col min="751" max="751" width="3.75" customWidth="1"/>
    <col min="752" max="752" width="10.375" customWidth="1"/>
    <col min="753" max="753" width="5" customWidth="1"/>
    <col min="754" max="754" width="9" customWidth="1"/>
    <col min="755" max="755" width="5.25" customWidth="1"/>
    <col min="756" max="756" width="5.75" customWidth="1"/>
    <col min="757" max="757" width="8.375" customWidth="1"/>
    <col min="758" max="758" width="7.375" customWidth="1"/>
    <col min="759" max="759" width="7.5" customWidth="1"/>
    <col min="760" max="760" width="6.25" customWidth="1"/>
    <col min="761" max="761" width="8.125" customWidth="1"/>
    <col min="762" max="762" width="9.125" customWidth="1"/>
    <col min="763" max="763" width="8.125" customWidth="1"/>
    <col min="764" max="764" width="7.5" customWidth="1"/>
    <col min="765" max="765" width="8.625" customWidth="1"/>
    <col min="766" max="766" width="10" customWidth="1"/>
    <col min="767" max="767" width="9.125" customWidth="1"/>
    <col min="768" max="770" width="7.75" customWidth="1"/>
    <col min="771" max="771" width="5.75" customWidth="1"/>
    <col min="772" max="772" width="7.75" customWidth="1"/>
    <col min="773" max="773" width="8.5" customWidth="1"/>
    <col min="774" max="774" width="11" customWidth="1"/>
    <col min="775" max="775" width="5.25" customWidth="1"/>
    <col min="1007" max="1007" width="3.75" customWidth="1"/>
    <col min="1008" max="1008" width="10.375" customWidth="1"/>
    <col min="1009" max="1009" width="5" customWidth="1"/>
    <col min="1010" max="1010" width="9" customWidth="1"/>
    <col min="1011" max="1011" width="5.25" customWidth="1"/>
    <col min="1012" max="1012" width="5.75" customWidth="1"/>
    <col min="1013" max="1013" width="8.375" customWidth="1"/>
    <col min="1014" max="1014" width="7.375" customWidth="1"/>
    <col min="1015" max="1015" width="7.5" customWidth="1"/>
    <col min="1016" max="1016" width="6.25" customWidth="1"/>
    <col min="1017" max="1017" width="8.125" customWidth="1"/>
    <col min="1018" max="1018" width="9.125" customWidth="1"/>
    <col min="1019" max="1019" width="8.125" customWidth="1"/>
    <col min="1020" max="1020" width="7.5" customWidth="1"/>
    <col min="1021" max="1021" width="8.625" customWidth="1"/>
    <col min="1022" max="1022" width="10" customWidth="1"/>
    <col min="1023" max="1023" width="9.125" customWidth="1"/>
    <col min="1024" max="1026" width="7.75" customWidth="1"/>
    <col min="1027" max="1027" width="5.75" customWidth="1"/>
    <col min="1028" max="1028" width="7.75" customWidth="1"/>
    <col min="1029" max="1029" width="8.5" customWidth="1"/>
    <col min="1030" max="1030" width="11" customWidth="1"/>
    <col min="1031" max="1031" width="5.25" customWidth="1"/>
    <col min="1263" max="1263" width="3.75" customWidth="1"/>
    <col min="1264" max="1264" width="10.375" customWidth="1"/>
    <col min="1265" max="1265" width="5" customWidth="1"/>
    <col min="1266" max="1266" width="9" customWidth="1"/>
    <col min="1267" max="1267" width="5.25" customWidth="1"/>
    <col min="1268" max="1268" width="5.75" customWidth="1"/>
    <col min="1269" max="1269" width="8.375" customWidth="1"/>
    <col min="1270" max="1270" width="7.375" customWidth="1"/>
    <col min="1271" max="1271" width="7.5" customWidth="1"/>
    <col min="1272" max="1272" width="6.25" customWidth="1"/>
    <col min="1273" max="1273" width="8.125" customWidth="1"/>
    <col min="1274" max="1274" width="9.125" customWidth="1"/>
    <col min="1275" max="1275" width="8.125" customWidth="1"/>
    <col min="1276" max="1276" width="7.5" customWidth="1"/>
    <col min="1277" max="1277" width="8.625" customWidth="1"/>
    <col min="1278" max="1278" width="10" customWidth="1"/>
    <col min="1279" max="1279" width="9.125" customWidth="1"/>
    <col min="1280" max="1282" width="7.75" customWidth="1"/>
    <col min="1283" max="1283" width="5.75" customWidth="1"/>
    <col min="1284" max="1284" width="7.75" customWidth="1"/>
    <col min="1285" max="1285" width="8.5" customWidth="1"/>
    <col min="1286" max="1286" width="11" customWidth="1"/>
    <col min="1287" max="1287" width="5.25" customWidth="1"/>
    <col min="1519" max="1519" width="3.75" customWidth="1"/>
    <col min="1520" max="1520" width="10.375" customWidth="1"/>
    <col min="1521" max="1521" width="5" customWidth="1"/>
    <col min="1522" max="1522" width="9" customWidth="1"/>
    <col min="1523" max="1523" width="5.25" customWidth="1"/>
    <col min="1524" max="1524" width="5.75" customWidth="1"/>
    <col min="1525" max="1525" width="8.375" customWidth="1"/>
    <col min="1526" max="1526" width="7.375" customWidth="1"/>
    <col min="1527" max="1527" width="7.5" customWidth="1"/>
    <col min="1528" max="1528" width="6.25" customWidth="1"/>
    <col min="1529" max="1529" width="8.125" customWidth="1"/>
    <col min="1530" max="1530" width="9.125" customWidth="1"/>
    <col min="1531" max="1531" width="8.125" customWidth="1"/>
    <col min="1532" max="1532" width="7.5" customWidth="1"/>
    <col min="1533" max="1533" width="8.625" customWidth="1"/>
    <col min="1534" max="1534" width="10" customWidth="1"/>
    <col min="1535" max="1535" width="9.125" customWidth="1"/>
    <col min="1536" max="1538" width="7.75" customWidth="1"/>
    <col min="1539" max="1539" width="5.75" customWidth="1"/>
    <col min="1540" max="1540" width="7.75" customWidth="1"/>
    <col min="1541" max="1541" width="8.5" customWidth="1"/>
    <col min="1542" max="1542" width="11" customWidth="1"/>
    <col min="1543" max="1543" width="5.25" customWidth="1"/>
    <col min="1775" max="1775" width="3.75" customWidth="1"/>
    <col min="1776" max="1776" width="10.375" customWidth="1"/>
    <col min="1777" max="1777" width="5" customWidth="1"/>
    <col min="1778" max="1778" width="9" customWidth="1"/>
    <col min="1779" max="1779" width="5.25" customWidth="1"/>
    <col min="1780" max="1780" width="5.75" customWidth="1"/>
    <col min="1781" max="1781" width="8.375" customWidth="1"/>
    <col min="1782" max="1782" width="7.375" customWidth="1"/>
    <col min="1783" max="1783" width="7.5" customWidth="1"/>
    <col min="1784" max="1784" width="6.25" customWidth="1"/>
    <col min="1785" max="1785" width="8.125" customWidth="1"/>
    <col min="1786" max="1786" width="9.125" customWidth="1"/>
    <col min="1787" max="1787" width="8.125" customWidth="1"/>
    <col min="1788" max="1788" width="7.5" customWidth="1"/>
    <col min="1789" max="1789" width="8.625" customWidth="1"/>
    <col min="1790" max="1790" width="10" customWidth="1"/>
    <col min="1791" max="1791" width="9.125" customWidth="1"/>
    <col min="1792" max="1794" width="7.75" customWidth="1"/>
    <col min="1795" max="1795" width="5.75" customWidth="1"/>
    <col min="1796" max="1796" width="7.75" customWidth="1"/>
    <col min="1797" max="1797" width="8.5" customWidth="1"/>
    <col min="1798" max="1798" width="11" customWidth="1"/>
    <col min="1799" max="1799" width="5.25" customWidth="1"/>
    <col min="2031" max="2031" width="3.75" customWidth="1"/>
    <col min="2032" max="2032" width="10.375" customWidth="1"/>
    <col min="2033" max="2033" width="5" customWidth="1"/>
    <col min="2034" max="2034" width="9" customWidth="1"/>
    <col min="2035" max="2035" width="5.25" customWidth="1"/>
    <col min="2036" max="2036" width="5.75" customWidth="1"/>
    <col min="2037" max="2037" width="8.375" customWidth="1"/>
    <col min="2038" max="2038" width="7.375" customWidth="1"/>
    <col min="2039" max="2039" width="7.5" customWidth="1"/>
    <col min="2040" max="2040" width="6.25" customWidth="1"/>
    <col min="2041" max="2041" width="8.125" customWidth="1"/>
    <col min="2042" max="2042" width="9.125" customWidth="1"/>
    <col min="2043" max="2043" width="8.125" customWidth="1"/>
    <col min="2044" max="2044" width="7.5" customWidth="1"/>
    <col min="2045" max="2045" width="8.625" customWidth="1"/>
    <col min="2046" max="2046" width="10" customWidth="1"/>
    <col min="2047" max="2047" width="9.125" customWidth="1"/>
    <col min="2048" max="2050" width="7.75" customWidth="1"/>
    <col min="2051" max="2051" width="5.75" customWidth="1"/>
    <col min="2052" max="2052" width="7.75" customWidth="1"/>
    <col min="2053" max="2053" width="8.5" customWidth="1"/>
    <col min="2054" max="2054" width="11" customWidth="1"/>
    <col min="2055" max="2055" width="5.25" customWidth="1"/>
    <col min="2287" max="2287" width="3.75" customWidth="1"/>
    <col min="2288" max="2288" width="10.375" customWidth="1"/>
    <col min="2289" max="2289" width="5" customWidth="1"/>
    <col min="2290" max="2290" width="9" customWidth="1"/>
    <col min="2291" max="2291" width="5.25" customWidth="1"/>
    <col min="2292" max="2292" width="5.75" customWidth="1"/>
    <col min="2293" max="2293" width="8.375" customWidth="1"/>
    <col min="2294" max="2294" width="7.375" customWidth="1"/>
    <col min="2295" max="2295" width="7.5" customWidth="1"/>
    <col min="2296" max="2296" width="6.25" customWidth="1"/>
    <col min="2297" max="2297" width="8.125" customWidth="1"/>
    <col min="2298" max="2298" width="9.125" customWidth="1"/>
    <col min="2299" max="2299" width="8.125" customWidth="1"/>
    <col min="2300" max="2300" width="7.5" customWidth="1"/>
    <col min="2301" max="2301" width="8.625" customWidth="1"/>
    <col min="2302" max="2302" width="10" customWidth="1"/>
    <col min="2303" max="2303" width="9.125" customWidth="1"/>
    <col min="2304" max="2306" width="7.75" customWidth="1"/>
    <col min="2307" max="2307" width="5.75" customWidth="1"/>
    <col min="2308" max="2308" width="7.75" customWidth="1"/>
    <col min="2309" max="2309" width="8.5" customWidth="1"/>
    <col min="2310" max="2310" width="11" customWidth="1"/>
    <col min="2311" max="2311" width="5.25" customWidth="1"/>
    <col min="2543" max="2543" width="3.75" customWidth="1"/>
    <col min="2544" max="2544" width="10.375" customWidth="1"/>
    <col min="2545" max="2545" width="5" customWidth="1"/>
    <col min="2546" max="2546" width="9" customWidth="1"/>
    <col min="2547" max="2547" width="5.25" customWidth="1"/>
    <col min="2548" max="2548" width="5.75" customWidth="1"/>
    <col min="2549" max="2549" width="8.375" customWidth="1"/>
    <col min="2550" max="2550" width="7.375" customWidth="1"/>
    <col min="2551" max="2551" width="7.5" customWidth="1"/>
    <col min="2552" max="2552" width="6.25" customWidth="1"/>
    <col min="2553" max="2553" width="8.125" customWidth="1"/>
    <col min="2554" max="2554" width="9.125" customWidth="1"/>
    <col min="2555" max="2555" width="8.125" customWidth="1"/>
    <col min="2556" max="2556" width="7.5" customWidth="1"/>
    <col min="2557" max="2557" width="8.625" customWidth="1"/>
    <col min="2558" max="2558" width="10" customWidth="1"/>
    <col min="2559" max="2559" width="9.125" customWidth="1"/>
    <col min="2560" max="2562" width="7.75" customWidth="1"/>
    <col min="2563" max="2563" width="5.75" customWidth="1"/>
    <col min="2564" max="2564" width="7.75" customWidth="1"/>
    <col min="2565" max="2565" width="8.5" customWidth="1"/>
    <col min="2566" max="2566" width="11" customWidth="1"/>
    <col min="2567" max="2567" width="5.25" customWidth="1"/>
    <col min="2799" max="2799" width="3.75" customWidth="1"/>
    <col min="2800" max="2800" width="10.375" customWidth="1"/>
    <col min="2801" max="2801" width="5" customWidth="1"/>
    <col min="2802" max="2802" width="9" customWidth="1"/>
    <col min="2803" max="2803" width="5.25" customWidth="1"/>
    <col min="2804" max="2804" width="5.75" customWidth="1"/>
    <col min="2805" max="2805" width="8.375" customWidth="1"/>
    <col min="2806" max="2806" width="7.375" customWidth="1"/>
    <col min="2807" max="2807" width="7.5" customWidth="1"/>
    <col min="2808" max="2808" width="6.25" customWidth="1"/>
    <col min="2809" max="2809" width="8.125" customWidth="1"/>
    <col min="2810" max="2810" width="9.125" customWidth="1"/>
    <col min="2811" max="2811" width="8.125" customWidth="1"/>
    <col min="2812" max="2812" width="7.5" customWidth="1"/>
    <col min="2813" max="2813" width="8.625" customWidth="1"/>
    <col min="2814" max="2814" width="10" customWidth="1"/>
    <col min="2815" max="2815" width="9.125" customWidth="1"/>
    <col min="2816" max="2818" width="7.75" customWidth="1"/>
    <col min="2819" max="2819" width="5.75" customWidth="1"/>
    <col min="2820" max="2820" width="7.75" customWidth="1"/>
    <col min="2821" max="2821" width="8.5" customWidth="1"/>
    <col min="2822" max="2822" width="11" customWidth="1"/>
    <col min="2823" max="2823" width="5.25" customWidth="1"/>
    <col min="3055" max="3055" width="3.75" customWidth="1"/>
    <col min="3056" max="3056" width="10.375" customWidth="1"/>
    <col min="3057" max="3057" width="5" customWidth="1"/>
    <col min="3058" max="3058" width="9" customWidth="1"/>
    <col min="3059" max="3059" width="5.25" customWidth="1"/>
    <col min="3060" max="3060" width="5.75" customWidth="1"/>
    <col min="3061" max="3061" width="8.375" customWidth="1"/>
    <col min="3062" max="3062" width="7.375" customWidth="1"/>
    <col min="3063" max="3063" width="7.5" customWidth="1"/>
    <col min="3064" max="3064" width="6.25" customWidth="1"/>
    <col min="3065" max="3065" width="8.125" customWidth="1"/>
    <col min="3066" max="3066" width="9.125" customWidth="1"/>
    <col min="3067" max="3067" width="8.125" customWidth="1"/>
    <col min="3068" max="3068" width="7.5" customWidth="1"/>
    <col min="3069" max="3069" width="8.625" customWidth="1"/>
    <col min="3070" max="3070" width="10" customWidth="1"/>
    <col min="3071" max="3071" width="9.125" customWidth="1"/>
    <col min="3072" max="3074" width="7.75" customWidth="1"/>
    <col min="3075" max="3075" width="5.75" customWidth="1"/>
    <col min="3076" max="3076" width="7.75" customWidth="1"/>
    <col min="3077" max="3077" width="8.5" customWidth="1"/>
    <col min="3078" max="3078" width="11" customWidth="1"/>
    <col min="3079" max="3079" width="5.25" customWidth="1"/>
    <col min="3311" max="3311" width="3.75" customWidth="1"/>
    <col min="3312" max="3312" width="10.375" customWidth="1"/>
    <col min="3313" max="3313" width="5" customWidth="1"/>
    <col min="3314" max="3314" width="9" customWidth="1"/>
    <col min="3315" max="3315" width="5.25" customWidth="1"/>
    <col min="3316" max="3316" width="5.75" customWidth="1"/>
    <col min="3317" max="3317" width="8.375" customWidth="1"/>
    <col min="3318" max="3318" width="7.375" customWidth="1"/>
    <col min="3319" max="3319" width="7.5" customWidth="1"/>
    <col min="3320" max="3320" width="6.25" customWidth="1"/>
    <col min="3321" max="3321" width="8.125" customWidth="1"/>
    <col min="3322" max="3322" width="9.125" customWidth="1"/>
    <col min="3323" max="3323" width="8.125" customWidth="1"/>
    <col min="3324" max="3324" width="7.5" customWidth="1"/>
    <col min="3325" max="3325" width="8.625" customWidth="1"/>
    <col min="3326" max="3326" width="10" customWidth="1"/>
    <col min="3327" max="3327" width="9.125" customWidth="1"/>
    <col min="3328" max="3330" width="7.75" customWidth="1"/>
    <col min="3331" max="3331" width="5.75" customWidth="1"/>
    <col min="3332" max="3332" width="7.75" customWidth="1"/>
    <col min="3333" max="3333" width="8.5" customWidth="1"/>
    <col min="3334" max="3334" width="11" customWidth="1"/>
    <col min="3335" max="3335" width="5.25" customWidth="1"/>
    <col min="3567" max="3567" width="3.75" customWidth="1"/>
    <col min="3568" max="3568" width="10.375" customWidth="1"/>
    <col min="3569" max="3569" width="5" customWidth="1"/>
    <col min="3570" max="3570" width="9" customWidth="1"/>
    <col min="3571" max="3571" width="5.25" customWidth="1"/>
    <col min="3572" max="3572" width="5.75" customWidth="1"/>
    <col min="3573" max="3573" width="8.375" customWidth="1"/>
    <col min="3574" max="3574" width="7.375" customWidth="1"/>
    <col min="3575" max="3575" width="7.5" customWidth="1"/>
    <col min="3576" max="3576" width="6.25" customWidth="1"/>
    <col min="3577" max="3577" width="8.125" customWidth="1"/>
    <col min="3578" max="3578" width="9.125" customWidth="1"/>
    <col min="3579" max="3579" width="8.125" customWidth="1"/>
    <col min="3580" max="3580" width="7.5" customWidth="1"/>
    <col min="3581" max="3581" width="8.625" customWidth="1"/>
    <col min="3582" max="3582" width="10" customWidth="1"/>
    <col min="3583" max="3583" width="9.125" customWidth="1"/>
    <col min="3584" max="3586" width="7.75" customWidth="1"/>
    <col min="3587" max="3587" width="5.75" customWidth="1"/>
    <col min="3588" max="3588" width="7.75" customWidth="1"/>
    <col min="3589" max="3589" width="8.5" customWidth="1"/>
    <col min="3590" max="3590" width="11" customWidth="1"/>
    <col min="3591" max="3591" width="5.25" customWidth="1"/>
    <col min="3823" max="3823" width="3.75" customWidth="1"/>
    <col min="3824" max="3824" width="10.375" customWidth="1"/>
    <col min="3825" max="3825" width="5" customWidth="1"/>
    <col min="3826" max="3826" width="9" customWidth="1"/>
    <col min="3827" max="3827" width="5.25" customWidth="1"/>
    <col min="3828" max="3828" width="5.75" customWidth="1"/>
    <col min="3829" max="3829" width="8.375" customWidth="1"/>
    <col min="3830" max="3830" width="7.375" customWidth="1"/>
    <col min="3831" max="3831" width="7.5" customWidth="1"/>
    <col min="3832" max="3832" width="6.25" customWidth="1"/>
    <col min="3833" max="3833" width="8.125" customWidth="1"/>
    <col min="3834" max="3834" width="9.125" customWidth="1"/>
    <col min="3835" max="3835" width="8.125" customWidth="1"/>
    <col min="3836" max="3836" width="7.5" customWidth="1"/>
    <col min="3837" max="3837" width="8.625" customWidth="1"/>
    <col min="3838" max="3838" width="10" customWidth="1"/>
    <col min="3839" max="3839" width="9.125" customWidth="1"/>
    <col min="3840" max="3842" width="7.75" customWidth="1"/>
    <col min="3843" max="3843" width="5.75" customWidth="1"/>
    <col min="3844" max="3844" width="7.75" customWidth="1"/>
    <col min="3845" max="3845" width="8.5" customWidth="1"/>
    <col min="3846" max="3846" width="11" customWidth="1"/>
    <col min="3847" max="3847" width="5.25" customWidth="1"/>
    <col min="4079" max="4079" width="3.75" customWidth="1"/>
    <col min="4080" max="4080" width="10.375" customWidth="1"/>
    <col min="4081" max="4081" width="5" customWidth="1"/>
    <col min="4082" max="4082" width="9" customWidth="1"/>
    <col min="4083" max="4083" width="5.25" customWidth="1"/>
    <col min="4084" max="4084" width="5.75" customWidth="1"/>
    <col min="4085" max="4085" width="8.375" customWidth="1"/>
    <col min="4086" max="4086" width="7.375" customWidth="1"/>
    <col min="4087" max="4087" width="7.5" customWidth="1"/>
    <col min="4088" max="4088" width="6.25" customWidth="1"/>
    <col min="4089" max="4089" width="8.125" customWidth="1"/>
    <col min="4090" max="4090" width="9.125" customWidth="1"/>
    <col min="4091" max="4091" width="8.125" customWidth="1"/>
    <col min="4092" max="4092" width="7.5" customWidth="1"/>
    <col min="4093" max="4093" width="8.625" customWidth="1"/>
    <col min="4094" max="4094" width="10" customWidth="1"/>
    <col min="4095" max="4095" width="9.125" customWidth="1"/>
    <col min="4096" max="4098" width="7.75" customWidth="1"/>
    <col min="4099" max="4099" width="5.75" customWidth="1"/>
    <col min="4100" max="4100" width="7.75" customWidth="1"/>
    <col min="4101" max="4101" width="8.5" customWidth="1"/>
    <col min="4102" max="4102" width="11" customWidth="1"/>
    <col min="4103" max="4103" width="5.25" customWidth="1"/>
    <col min="4335" max="4335" width="3.75" customWidth="1"/>
    <col min="4336" max="4336" width="10.375" customWidth="1"/>
    <col min="4337" max="4337" width="5" customWidth="1"/>
    <col min="4338" max="4338" width="9" customWidth="1"/>
    <col min="4339" max="4339" width="5.25" customWidth="1"/>
    <col min="4340" max="4340" width="5.75" customWidth="1"/>
    <col min="4341" max="4341" width="8.375" customWidth="1"/>
    <col min="4342" max="4342" width="7.375" customWidth="1"/>
    <col min="4343" max="4343" width="7.5" customWidth="1"/>
    <col min="4344" max="4344" width="6.25" customWidth="1"/>
    <col min="4345" max="4345" width="8.125" customWidth="1"/>
    <col min="4346" max="4346" width="9.125" customWidth="1"/>
    <col min="4347" max="4347" width="8.125" customWidth="1"/>
    <col min="4348" max="4348" width="7.5" customWidth="1"/>
    <col min="4349" max="4349" width="8.625" customWidth="1"/>
    <col min="4350" max="4350" width="10" customWidth="1"/>
    <col min="4351" max="4351" width="9.125" customWidth="1"/>
    <col min="4352" max="4354" width="7.75" customWidth="1"/>
    <col min="4355" max="4355" width="5.75" customWidth="1"/>
    <col min="4356" max="4356" width="7.75" customWidth="1"/>
    <col min="4357" max="4357" width="8.5" customWidth="1"/>
    <col min="4358" max="4358" width="11" customWidth="1"/>
    <col min="4359" max="4359" width="5.25" customWidth="1"/>
    <col min="4591" max="4591" width="3.75" customWidth="1"/>
    <col min="4592" max="4592" width="10.375" customWidth="1"/>
    <col min="4593" max="4593" width="5" customWidth="1"/>
    <col min="4594" max="4594" width="9" customWidth="1"/>
    <col min="4595" max="4595" width="5.25" customWidth="1"/>
    <col min="4596" max="4596" width="5.75" customWidth="1"/>
    <col min="4597" max="4597" width="8.375" customWidth="1"/>
    <col min="4598" max="4598" width="7.375" customWidth="1"/>
    <col min="4599" max="4599" width="7.5" customWidth="1"/>
    <col min="4600" max="4600" width="6.25" customWidth="1"/>
    <col min="4601" max="4601" width="8.125" customWidth="1"/>
    <col min="4602" max="4602" width="9.125" customWidth="1"/>
    <col min="4603" max="4603" width="8.125" customWidth="1"/>
    <col min="4604" max="4604" width="7.5" customWidth="1"/>
    <col min="4605" max="4605" width="8.625" customWidth="1"/>
    <col min="4606" max="4606" width="10" customWidth="1"/>
    <col min="4607" max="4607" width="9.125" customWidth="1"/>
    <col min="4608" max="4610" width="7.75" customWidth="1"/>
    <col min="4611" max="4611" width="5.75" customWidth="1"/>
    <col min="4612" max="4612" width="7.75" customWidth="1"/>
    <col min="4613" max="4613" width="8.5" customWidth="1"/>
    <col min="4614" max="4614" width="11" customWidth="1"/>
    <col min="4615" max="4615" width="5.25" customWidth="1"/>
    <col min="4847" max="4847" width="3.75" customWidth="1"/>
    <col min="4848" max="4848" width="10.375" customWidth="1"/>
    <col min="4849" max="4849" width="5" customWidth="1"/>
    <col min="4850" max="4850" width="9" customWidth="1"/>
    <col min="4851" max="4851" width="5.25" customWidth="1"/>
    <col min="4852" max="4852" width="5.75" customWidth="1"/>
    <col min="4853" max="4853" width="8.375" customWidth="1"/>
    <col min="4854" max="4854" width="7.375" customWidth="1"/>
    <col min="4855" max="4855" width="7.5" customWidth="1"/>
    <col min="4856" max="4856" width="6.25" customWidth="1"/>
    <col min="4857" max="4857" width="8.125" customWidth="1"/>
    <col min="4858" max="4858" width="9.125" customWidth="1"/>
    <col min="4859" max="4859" width="8.125" customWidth="1"/>
    <col min="4860" max="4860" width="7.5" customWidth="1"/>
    <col min="4861" max="4861" width="8.625" customWidth="1"/>
    <col min="4862" max="4862" width="10" customWidth="1"/>
    <col min="4863" max="4863" width="9.125" customWidth="1"/>
    <col min="4864" max="4866" width="7.75" customWidth="1"/>
    <col min="4867" max="4867" width="5.75" customWidth="1"/>
    <col min="4868" max="4868" width="7.75" customWidth="1"/>
    <col min="4869" max="4869" width="8.5" customWidth="1"/>
    <col min="4870" max="4870" width="11" customWidth="1"/>
    <col min="4871" max="4871" width="5.25" customWidth="1"/>
    <col min="5103" max="5103" width="3.75" customWidth="1"/>
    <col min="5104" max="5104" width="10.375" customWidth="1"/>
    <col min="5105" max="5105" width="5" customWidth="1"/>
    <col min="5106" max="5106" width="9" customWidth="1"/>
    <col min="5107" max="5107" width="5.25" customWidth="1"/>
    <col min="5108" max="5108" width="5.75" customWidth="1"/>
    <col min="5109" max="5109" width="8.375" customWidth="1"/>
    <col min="5110" max="5110" width="7.375" customWidth="1"/>
    <col min="5111" max="5111" width="7.5" customWidth="1"/>
    <col min="5112" max="5112" width="6.25" customWidth="1"/>
    <col min="5113" max="5113" width="8.125" customWidth="1"/>
    <col min="5114" max="5114" width="9.125" customWidth="1"/>
    <col min="5115" max="5115" width="8.125" customWidth="1"/>
    <col min="5116" max="5116" width="7.5" customWidth="1"/>
    <col min="5117" max="5117" width="8.625" customWidth="1"/>
    <col min="5118" max="5118" width="10" customWidth="1"/>
    <col min="5119" max="5119" width="9.125" customWidth="1"/>
    <col min="5120" max="5122" width="7.75" customWidth="1"/>
    <col min="5123" max="5123" width="5.75" customWidth="1"/>
    <col min="5124" max="5124" width="7.75" customWidth="1"/>
    <col min="5125" max="5125" width="8.5" customWidth="1"/>
    <col min="5126" max="5126" width="11" customWidth="1"/>
    <col min="5127" max="5127" width="5.25" customWidth="1"/>
    <col min="5359" max="5359" width="3.75" customWidth="1"/>
    <col min="5360" max="5360" width="10.375" customWidth="1"/>
    <col min="5361" max="5361" width="5" customWidth="1"/>
    <col min="5362" max="5362" width="9" customWidth="1"/>
    <col min="5363" max="5363" width="5.25" customWidth="1"/>
    <col min="5364" max="5364" width="5.75" customWidth="1"/>
    <col min="5365" max="5365" width="8.375" customWidth="1"/>
    <col min="5366" max="5366" width="7.375" customWidth="1"/>
    <col min="5367" max="5367" width="7.5" customWidth="1"/>
    <col min="5368" max="5368" width="6.25" customWidth="1"/>
    <col min="5369" max="5369" width="8.125" customWidth="1"/>
    <col min="5370" max="5370" width="9.125" customWidth="1"/>
    <col min="5371" max="5371" width="8.125" customWidth="1"/>
    <col min="5372" max="5372" width="7.5" customWidth="1"/>
    <col min="5373" max="5373" width="8.625" customWidth="1"/>
    <col min="5374" max="5374" width="10" customWidth="1"/>
    <col min="5375" max="5375" width="9.125" customWidth="1"/>
    <col min="5376" max="5378" width="7.75" customWidth="1"/>
    <col min="5379" max="5379" width="5.75" customWidth="1"/>
    <col min="5380" max="5380" width="7.75" customWidth="1"/>
    <col min="5381" max="5381" width="8.5" customWidth="1"/>
    <col min="5382" max="5382" width="11" customWidth="1"/>
    <col min="5383" max="5383" width="5.25" customWidth="1"/>
    <col min="5615" max="5615" width="3.75" customWidth="1"/>
    <col min="5616" max="5616" width="10.375" customWidth="1"/>
    <col min="5617" max="5617" width="5" customWidth="1"/>
    <col min="5618" max="5618" width="9" customWidth="1"/>
    <col min="5619" max="5619" width="5.25" customWidth="1"/>
    <col min="5620" max="5620" width="5.75" customWidth="1"/>
    <col min="5621" max="5621" width="8.375" customWidth="1"/>
    <col min="5622" max="5622" width="7.375" customWidth="1"/>
    <col min="5623" max="5623" width="7.5" customWidth="1"/>
    <col min="5624" max="5624" width="6.25" customWidth="1"/>
    <col min="5625" max="5625" width="8.125" customWidth="1"/>
    <col min="5626" max="5626" width="9.125" customWidth="1"/>
    <col min="5627" max="5627" width="8.125" customWidth="1"/>
    <col min="5628" max="5628" width="7.5" customWidth="1"/>
    <col min="5629" max="5629" width="8.625" customWidth="1"/>
    <col min="5630" max="5630" width="10" customWidth="1"/>
    <col min="5631" max="5631" width="9.125" customWidth="1"/>
    <col min="5632" max="5634" width="7.75" customWidth="1"/>
    <col min="5635" max="5635" width="5.75" customWidth="1"/>
    <col min="5636" max="5636" width="7.75" customWidth="1"/>
    <col min="5637" max="5637" width="8.5" customWidth="1"/>
    <col min="5638" max="5638" width="11" customWidth="1"/>
    <col min="5639" max="5639" width="5.25" customWidth="1"/>
    <col min="5871" max="5871" width="3.75" customWidth="1"/>
    <col min="5872" max="5872" width="10.375" customWidth="1"/>
    <col min="5873" max="5873" width="5" customWidth="1"/>
    <col min="5874" max="5874" width="9" customWidth="1"/>
    <col min="5875" max="5875" width="5.25" customWidth="1"/>
    <col min="5876" max="5876" width="5.75" customWidth="1"/>
    <col min="5877" max="5877" width="8.375" customWidth="1"/>
    <col min="5878" max="5878" width="7.375" customWidth="1"/>
    <col min="5879" max="5879" width="7.5" customWidth="1"/>
    <col min="5880" max="5880" width="6.25" customWidth="1"/>
    <col min="5881" max="5881" width="8.125" customWidth="1"/>
    <col min="5882" max="5882" width="9.125" customWidth="1"/>
    <col min="5883" max="5883" width="8.125" customWidth="1"/>
    <col min="5884" max="5884" width="7.5" customWidth="1"/>
    <col min="5885" max="5885" width="8.625" customWidth="1"/>
    <col min="5886" max="5886" width="10" customWidth="1"/>
    <col min="5887" max="5887" width="9.125" customWidth="1"/>
    <col min="5888" max="5890" width="7.75" customWidth="1"/>
    <col min="5891" max="5891" width="5.75" customWidth="1"/>
    <col min="5892" max="5892" width="7.75" customWidth="1"/>
    <col min="5893" max="5893" width="8.5" customWidth="1"/>
    <col min="5894" max="5894" width="11" customWidth="1"/>
    <col min="5895" max="5895" width="5.25" customWidth="1"/>
    <col min="6127" max="6127" width="3.75" customWidth="1"/>
    <col min="6128" max="6128" width="10.375" customWidth="1"/>
    <col min="6129" max="6129" width="5" customWidth="1"/>
    <col min="6130" max="6130" width="9" customWidth="1"/>
    <col min="6131" max="6131" width="5.25" customWidth="1"/>
    <col min="6132" max="6132" width="5.75" customWidth="1"/>
    <col min="6133" max="6133" width="8.375" customWidth="1"/>
    <col min="6134" max="6134" width="7.375" customWidth="1"/>
    <col min="6135" max="6135" width="7.5" customWidth="1"/>
    <col min="6136" max="6136" width="6.25" customWidth="1"/>
    <col min="6137" max="6137" width="8.125" customWidth="1"/>
    <col min="6138" max="6138" width="9.125" customWidth="1"/>
    <col min="6139" max="6139" width="8.125" customWidth="1"/>
    <col min="6140" max="6140" width="7.5" customWidth="1"/>
    <col min="6141" max="6141" width="8.625" customWidth="1"/>
    <col min="6142" max="6142" width="10" customWidth="1"/>
    <col min="6143" max="6143" width="9.125" customWidth="1"/>
    <col min="6144" max="6146" width="7.75" customWidth="1"/>
    <col min="6147" max="6147" width="5.75" customWidth="1"/>
    <col min="6148" max="6148" width="7.75" customWidth="1"/>
    <col min="6149" max="6149" width="8.5" customWidth="1"/>
    <col min="6150" max="6150" width="11" customWidth="1"/>
    <col min="6151" max="6151" width="5.25" customWidth="1"/>
    <col min="6383" max="6383" width="3.75" customWidth="1"/>
    <col min="6384" max="6384" width="10.375" customWidth="1"/>
    <col min="6385" max="6385" width="5" customWidth="1"/>
    <col min="6386" max="6386" width="9" customWidth="1"/>
    <col min="6387" max="6387" width="5.25" customWidth="1"/>
    <col min="6388" max="6388" width="5.75" customWidth="1"/>
    <col min="6389" max="6389" width="8.375" customWidth="1"/>
    <col min="6390" max="6390" width="7.375" customWidth="1"/>
    <col min="6391" max="6391" width="7.5" customWidth="1"/>
    <col min="6392" max="6392" width="6.25" customWidth="1"/>
    <col min="6393" max="6393" width="8.125" customWidth="1"/>
    <col min="6394" max="6394" width="9.125" customWidth="1"/>
    <col min="6395" max="6395" width="8.125" customWidth="1"/>
    <col min="6396" max="6396" width="7.5" customWidth="1"/>
    <col min="6397" max="6397" width="8.625" customWidth="1"/>
    <col min="6398" max="6398" width="10" customWidth="1"/>
    <col min="6399" max="6399" width="9.125" customWidth="1"/>
    <col min="6400" max="6402" width="7.75" customWidth="1"/>
    <col min="6403" max="6403" width="5.75" customWidth="1"/>
    <col min="6404" max="6404" width="7.75" customWidth="1"/>
    <col min="6405" max="6405" width="8.5" customWidth="1"/>
    <col min="6406" max="6406" width="11" customWidth="1"/>
    <col min="6407" max="6407" width="5.25" customWidth="1"/>
    <col min="6639" max="6639" width="3.75" customWidth="1"/>
    <col min="6640" max="6640" width="10.375" customWidth="1"/>
    <col min="6641" max="6641" width="5" customWidth="1"/>
    <col min="6642" max="6642" width="9" customWidth="1"/>
    <col min="6643" max="6643" width="5.25" customWidth="1"/>
    <col min="6644" max="6644" width="5.75" customWidth="1"/>
    <col min="6645" max="6645" width="8.375" customWidth="1"/>
    <col min="6646" max="6646" width="7.375" customWidth="1"/>
    <col min="6647" max="6647" width="7.5" customWidth="1"/>
    <col min="6648" max="6648" width="6.25" customWidth="1"/>
    <col min="6649" max="6649" width="8.125" customWidth="1"/>
    <col min="6650" max="6650" width="9.125" customWidth="1"/>
    <col min="6651" max="6651" width="8.125" customWidth="1"/>
    <col min="6652" max="6652" width="7.5" customWidth="1"/>
    <col min="6653" max="6653" width="8.625" customWidth="1"/>
    <col min="6654" max="6654" width="10" customWidth="1"/>
    <col min="6655" max="6655" width="9.125" customWidth="1"/>
    <col min="6656" max="6658" width="7.75" customWidth="1"/>
    <col min="6659" max="6659" width="5.75" customWidth="1"/>
    <col min="6660" max="6660" width="7.75" customWidth="1"/>
    <col min="6661" max="6661" width="8.5" customWidth="1"/>
    <col min="6662" max="6662" width="11" customWidth="1"/>
    <col min="6663" max="6663" width="5.25" customWidth="1"/>
    <col min="6895" max="6895" width="3.75" customWidth="1"/>
    <col min="6896" max="6896" width="10.375" customWidth="1"/>
    <col min="6897" max="6897" width="5" customWidth="1"/>
    <col min="6898" max="6898" width="9" customWidth="1"/>
    <col min="6899" max="6899" width="5.25" customWidth="1"/>
    <col min="6900" max="6900" width="5.75" customWidth="1"/>
    <col min="6901" max="6901" width="8.375" customWidth="1"/>
    <col min="6902" max="6902" width="7.375" customWidth="1"/>
    <col min="6903" max="6903" width="7.5" customWidth="1"/>
    <col min="6904" max="6904" width="6.25" customWidth="1"/>
    <col min="6905" max="6905" width="8.125" customWidth="1"/>
    <col min="6906" max="6906" width="9.125" customWidth="1"/>
    <col min="6907" max="6907" width="8.125" customWidth="1"/>
    <col min="6908" max="6908" width="7.5" customWidth="1"/>
    <col min="6909" max="6909" width="8.625" customWidth="1"/>
    <col min="6910" max="6910" width="10" customWidth="1"/>
    <col min="6911" max="6911" width="9.125" customWidth="1"/>
    <col min="6912" max="6914" width="7.75" customWidth="1"/>
    <col min="6915" max="6915" width="5.75" customWidth="1"/>
    <col min="6916" max="6916" width="7.75" customWidth="1"/>
    <col min="6917" max="6917" width="8.5" customWidth="1"/>
    <col min="6918" max="6918" width="11" customWidth="1"/>
    <col min="6919" max="6919" width="5.25" customWidth="1"/>
    <col min="7151" max="7151" width="3.75" customWidth="1"/>
    <col min="7152" max="7152" width="10.375" customWidth="1"/>
    <col min="7153" max="7153" width="5" customWidth="1"/>
    <col min="7154" max="7154" width="9" customWidth="1"/>
    <col min="7155" max="7155" width="5.25" customWidth="1"/>
    <col min="7156" max="7156" width="5.75" customWidth="1"/>
    <col min="7157" max="7157" width="8.375" customWidth="1"/>
    <col min="7158" max="7158" width="7.375" customWidth="1"/>
    <col min="7159" max="7159" width="7.5" customWidth="1"/>
    <col min="7160" max="7160" width="6.25" customWidth="1"/>
    <col min="7161" max="7161" width="8.125" customWidth="1"/>
    <col min="7162" max="7162" width="9.125" customWidth="1"/>
    <col min="7163" max="7163" width="8.125" customWidth="1"/>
    <col min="7164" max="7164" width="7.5" customWidth="1"/>
    <col min="7165" max="7165" width="8.625" customWidth="1"/>
    <col min="7166" max="7166" width="10" customWidth="1"/>
    <col min="7167" max="7167" width="9.125" customWidth="1"/>
    <col min="7168" max="7170" width="7.75" customWidth="1"/>
    <col min="7171" max="7171" width="5.75" customWidth="1"/>
    <col min="7172" max="7172" width="7.75" customWidth="1"/>
    <col min="7173" max="7173" width="8.5" customWidth="1"/>
    <col min="7174" max="7174" width="11" customWidth="1"/>
    <col min="7175" max="7175" width="5.25" customWidth="1"/>
    <col min="7407" max="7407" width="3.75" customWidth="1"/>
    <col min="7408" max="7408" width="10.375" customWidth="1"/>
    <col min="7409" max="7409" width="5" customWidth="1"/>
    <col min="7410" max="7410" width="9" customWidth="1"/>
    <col min="7411" max="7411" width="5.25" customWidth="1"/>
    <col min="7412" max="7412" width="5.75" customWidth="1"/>
    <col min="7413" max="7413" width="8.375" customWidth="1"/>
    <col min="7414" max="7414" width="7.375" customWidth="1"/>
    <col min="7415" max="7415" width="7.5" customWidth="1"/>
    <col min="7416" max="7416" width="6.25" customWidth="1"/>
    <col min="7417" max="7417" width="8.125" customWidth="1"/>
    <col min="7418" max="7418" width="9.125" customWidth="1"/>
    <col min="7419" max="7419" width="8.125" customWidth="1"/>
    <col min="7420" max="7420" width="7.5" customWidth="1"/>
    <col min="7421" max="7421" width="8.625" customWidth="1"/>
    <col min="7422" max="7422" width="10" customWidth="1"/>
    <col min="7423" max="7423" width="9.125" customWidth="1"/>
    <col min="7424" max="7426" width="7.75" customWidth="1"/>
    <col min="7427" max="7427" width="5.75" customWidth="1"/>
    <col min="7428" max="7428" width="7.75" customWidth="1"/>
    <col min="7429" max="7429" width="8.5" customWidth="1"/>
    <col min="7430" max="7430" width="11" customWidth="1"/>
    <col min="7431" max="7431" width="5.25" customWidth="1"/>
    <col min="7663" max="7663" width="3.75" customWidth="1"/>
    <col min="7664" max="7664" width="10.375" customWidth="1"/>
    <col min="7665" max="7665" width="5" customWidth="1"/>
    <col min="7666" max="7666" width="9" customWidth="1"/>
    <col min="7667" max="7667" width="5.25" customWidth="1"/>
    <col min="7668" max="7668" width="5.75" customWidth="1"/>
    <col min="7669" max="7669" width="8.375" customWidth="1"/>
    <col min="7670" max="7670" width="7.375" customWidth="1"/>
    <col min="7671" max="7671" width="7.5" customWidth="1"/>
    <col min="7672" max="7672" width="6.25" customWidth="1"/>
    <col min="7673" max="7673" width="8.125" customWidth="1"/>
    <col min="7674" max="7674" width="9.125" customWidth="1"/>
    <col min="7675" max="7675" width="8.125" customWidth="1"/>
    <col min="7676" max="7676" width="7.5" customWidth="1"/>
    <col min="7677" max="7677" width="8.625" customWidth="1"/>
    <col min="7678" max="7678" width="10" customWidth="1"/>
    <col min="7679" max="7679" width="9.125" customWidth="1"/>
    <col min="7680" max="7682" width="7.75" customWidth="1"/>
    <col min="7683" max="7683" width="5.75" customWidth="1"/>
    <col min="7684" max="7684" width="7.75" customWidth="1"/>
    <col min="7685" max="7685" width="8.5" customWidth="1"/>
    <col min="7686" max="7686" width="11" customWidth="1"/>
    <col min="7687" max="7687" width="5.25" customWidth="1"/>
    <col min="7919" max="7919" width="3.75" customWidth="1"/>
    <col min="7920" max="7920" width="10.375" customWidth="1"/>
    <col min="7921" max="7921" width="5" customWidth="1"/>
    <col min="7922" max="7922" width="9" customWidth="1"/>
    <col min="7923" max="7923" width="5.25" customWidth="1"/>
    <col min="7924" max="7924" width="5.75" customWidth="1"/>
    <col min="7925" max="7925" width="8.375" customWidth="1"/>
    <col min="7926" max="7926" width="7.375" customWidth="1"/>
    <col min="7927" max="7927" width="7.5" customWidth="1"/>
    <col min="7928" max="7928" width="6.25" customWidth="1"/>
    <col min="7929" max="7929" width="8.125" customWidth="1"/>
    <col min="7930" max="7930" width="9.125" customWidth="1"/>
    <col min="7931" max="7931" width="8.125" customWidth="1"/>
    <col min="7932" max="7932" width="7.5" customWidth="1"/>
    <col min="7933" max="7933" width="8.625" customWidth="1"/>
    <col min="7934" max="7934" width="10" customWidth="1"/>
    <col min="7935" max="7935" width="9.125" customWidth="1"/>
    <col min="7936" max="7938" width="7.75" customWidth="1"/>
    <col min="7939" max="7939" width="5.75" customWidth="1"/>
    <col min="7940" max="7940" width="7.75" customWidth="1"/>
    <col min="7941" max="7941" width="8.5" customWidth="1"/>
    <col min="7942" max="7942" width="11" customWidth="1"/>
    <col min="7943" max="7943" width="5.25" customWidth="1"/>
    <col min="8175" max="8175" width="3.75" customWidth="1"/>
    <col min="8176" max="8176" width="10.375" customWidth="1"/>
    <col min="8177" max="8177" width="5" customWidth="1"/>
    <col min="8178" max="8178" width="9" customWidth="1"/>
    <col min="8179" max="8179" width="5.25" customWidth="1"/>
    <col min="8180" max="8180" width="5.75" customWidth="1"/>
    <col min="8181" max="8181" width="8.375" customWidth="1"/>
    <col min="8182" max="8182" width="7.375" customWidth="1"/>
    <col min="8183" max="8183" width="7.5" customWidth="1"/>
    <col min="8184" max="8184" width="6.25" customWidth="1"/>
    <col min="8185" max="8185" width="8.125" customWidth="1"/>
    <col min="8186" max="8186" width="9.125" customWidth="1"/>
    <col min="8187" max="8187" width="8.125" customWidth="1"/>
    <col min="8188" max="8188" width="7.5" customWidth="1"/>
    <col min="8189" max="8189" width="8.625" customWidth="1"/>
    <col min="8190" max="8190" width="10" customWidth="1"/>
    <col min="8191" max="8191" width="9.125" customWidth="1"/>
    <col min="8192" max="8194" width="7.75" customWidth="1"/>
    <col min="8195" max="8195" width="5.75" customWidth="1"/>
    <col min="8196" max="8196" width="7.75" customWidth="1"/>
    <col min="8197" max="8197" width="8.5" customWidth="1"/>
    <col min="8198" max="8198" width="11" customWidth="1"/>
    <col min="8199" max="8199" width="5.25" customWidth="1"/>
    <col min="8431" max="8431" width="3.75" customWidth="1"/>
    <col min="8432" max="8432" width="10.375" customWidth="1"/>
    <col min="8433" max="8433" width="5" customWidth="1"/>
    <col min="8434" max="8434" width="9" customWidth="1"/>
    <col min="8435" max="8435" width="5.25" customWidth="1"/>
    <col min="8436" max="8436" width="5.75" customWidth="1"/>
    <col min="8437" max="8437" width="8.375" customWidth="1"/>
    <col min="8438" max="8438" width="7.375" customWidth="1"/>
    <col min="8439" max="8439" width="7.5" customWidth="1"/>
    <col min="8440" max="8440" width="6.25" customWidth="1"/>
    <col min="8441" max="8441" width="8.125" customWidth="1"/>
    <col min="8442" max="8442" width="9.125" customWidth="1"/>
    <col min="8443" max="8443" width="8.125" customWidth="1"/>
    <col min="8444" max="8444" width="7.5" customWidth="1"/>
    <col min="8445" max="8445" width="8.625" customWidth="1"/>
    <col min="8446" max="8446" width="10" customWidth="1"/>
    <col min="8447" max="8447" width="9.125" customWidth="1"/>
    <col min="8448" max="8450" width="7.75" customWidth="1"/>
    <col min="8451" max="8451" width="5.75" customWidth="1"/>
    <col min="8452" max="8452" width="7.75" customWidth="1"/>
    <col min="8453" max="8453" width="8.5" customWidth="1"/>
    <col min="8454" max="8454" width="11" customWidth="1"/>
    <col min="8455" max="8455" width="5.25" customWidth="1"/>
    <col min="8687" max="8687" width="3.75" customWidth="1"/>
    <col min="8688" max="8688" width="10.375" customWidth="1"/>
    <col min="8689" max="8689" width="5" customWidth="1"/>
    <col min="8690" max="8690" width="9" customWidth="1"/>
    <col min="8691" max="8691" width="5.25" customWidth="1"/>
    <col min="8692" max="8692" width="5.75" customWidth="1"/>
    <col min="8693" max="8693" width="8.375" customWidth="1"/>
    <col min="8694" max="8694" width="7.375" customWidth="1"/>
    <col min="8695" max="8695" width="7.5" customWidth="1"/>
    <col min="8696" max="8696" width="6.25" customWidth="1"/>
    <col min="8697" max="8697" width="8.125" customWidth="1"/>
    <col min="8698" max="8698" width="9.125" customWidth="1"/>
    <col min="8699" max="8699" width="8.125" customWidth="1"/>
    <col min="8700" max="8700" width="7.5" customWidth="1"/>
    <col min="8701" max="8701" width="8.625" customWidth="1"/>
    <col min="8702" max="8702" width="10" customWidth="1"/>
    <col min="8703" max="8703" width="9.125" customWidth="1"/>
    <col min="8704" max="8706" width="7.75" customWidth="1"/>
    <col min="8707" max="8707" width="5.75" customWidth="1"/>
    <col min="8708" max="8708" width="7.75" customWidth="1"/>
    <col min="8709" max="8709" width="8.5" customWidth="1"/>
    <col min="8710" max="8710" width="11" customWidth="1"/>
    <col min="8711" max="8711" width="5.25" customWidth="1"/>
    <col min="8943" max="8943" width="3.75" customWidth="1"/>
    <col min="8944" max="8944" width="10.375" customWidth="1"/>
    <col min="8945" max="8945" width="5" customWidth="1"/>
    <col min="8946" max="8946" width="9" customWidth="1"/>
    <col min="8947" max="8947" width="5.25" customWidth="1"/>
    <col min="8948" max="8948" width="5.75" customWidth="1"/>
    <col min="8949" max="8949" width="8.375" customWidth="1"/>
    <col min="8950" max="8950" width="7.375" customWidth="1"/>
    <col min="8951" max="8951" width="7.5" customWidth="1"/>
    <col min="8952" max="8952" width="6.25" customWidth="1"/>
    <col min="8953" max="8953" width="8.125" customWidth="1"/>
    <col min="8954" max="8954" width="9.125" customWidth="1"/>
    <col min="8955" max="8955" width="8.125" customWidth="1"/>
    <col min="8956" max="8956" width="7.5" customWidth="1"/>
    <col min="8957" max="8957" width="8.625" customWidth="1"/>
    <col min="8958" max="8958" width="10" customWidth="1"/>
    <col min="8959" max="8959" width="9.125" customWidth="1"/>
    <col min="8960" max="8962" width="7.75" customWidth="1"/>
    <col min="8963" max="8963" width="5.75" customWidth="1"/>
    <col min="8964" max="8964" width="7.75" customWidth="1"/>
    <col min="8965" max="8965" width="8.5" customWidth="1"/>
    <col min="8966" max="8966" width="11" customWidth="1"/>
    <col min="8967" max="8967" width="5.25" customWidth="1"/>
    <col min="9199" max="9199" width="3.75" customWidth="1"/>
    <col min="9200" max="9200" width="10.375" customWidth="1"/>
    <col min="9201" max="9201" width="5" customWidth="1"/>
    <col min="9202" max="9202" width="9" customWidth="1"/>
    <col min="9203" max="9203" width="5.25" customWidth="1"/>
    <col min="9204" max="9204" width="5.75" customWidth="1"/>
    <col min="9205" max="9205" width="8.375" customWidth="1"/>
    <col min="9206" max="9206" width="7.375" customWidth="1"/>
    <col min="9207" max="9207" width="7.5" customWidth="1"/>
    <col min="9208" max="9208" width="6.25" customWidth="1"/>
    <col min="9209" max="9209" width="8.125" customWidth="1"/>
    <col min="9210" max="9210" width="9.125" customWidth="1"/>
    <col min="9211" max="9211" width="8.125" customWidth="1"/>
    <col min="9212" max="9212" width="7.5" customWidth="1"/>
    <col min="9213" max="9213" width="8.625" customWidth="1"/>
    <col min="9214" max="9214" width="10" customWidth="1"/>
    <col min="9215" max="9215" width="9.125" customWidth="1"/>
    <col min="9216" max="9218" width="7.75" customWidth="1"/>
    <col min="9219" max="9219" width="5.75" customWidth="1"/>
    <col min="9220" max="9220" width="7.75" customWidth="1"/>
    <col min="9221" max="9221" width="8.5" customWidth="1"/>
    <col min="9222" max="9222" width="11" customWidth="1"/>
    <col min="9223" max="9223" width="5.25" customWidth="1"/>
    <col min="9455" max="9455" width="3.75" customWidth="1"/>
    <col min="9456" max="9456" width="10.375" customWidth="1"/>
    <col min="9457" max="9457" width="5" customWidth="1"/>
    <col min="9458" max="9458" width="9" customWidth="1"/>
    <col min="9459" max="9459" width="5.25" customWidth="1"/>
    <col min="9460" max="9460" width="5.75" customWidth="1"/>
    <col min="9461" max="9461" width="8.375" customWidth="1"/>
    <col min="9462" max="9462" width="7.375" customWidth="1"/>
    <col min="9463" max="9463" width="7.5" customWidth="1"/>
    <col min="9464" max="9464" width="6.25" customWidth="1"/>
    <col min="9465" max="9465" width="8.125" customWidth="1"/>
    <col min="9466" max="9466" width="9.125" customWidth="1"/>
    <col min="9467" max="9467" width="8.125" customWidth="1"/>
    <col min="9468" max="9468" width="7.5" customWidth="1"/>
    <col min="9469" max="9469" width="8.625" customWidth="1"/>
    <col min="9470" max="9470" width="10" customWidth="1"/>
    <col min="9471" max="9471" width="9.125" customWidth="1"/>
    <col min="9472" max="9474" width="7.75" customWidth="1"/>
    <col min="9475" max="9475" width="5.75" customWidth="1"/>
    <col min="9476" max="9476" width="7.75" customWidth="1"/>
    <col min="9477" max="9477" width="8.5" customWidth="1"/>
    <col min="9478" max="9478" width="11" customWidth="1"/>
    <col min="9479" max="9479" width="5.25" customWidth="1"/>
    <col min="9711" max="9711" width="3.75" customWidth="1"/>
    <col min="9712" max="9712" width="10.375" customWidth="1"/>
    <col min="9713" max="9713" width="5" customWidth="1"/>
    <col min="9714" max="9714" width="9" customWidth="1"/>
    <col min="9715" max="9715" width="5.25" customWidth="1"/>
    <col min="9716" max="9716" width="5.75" customWidth="1"/>
    <col min="9717" max="9717" width="8.375" customWidth="1"/>
    <col min="9718" max="9718" width="7.375" customWidth="1"/>
    <col min="9719" max="9719" width="7.5" customWidth="1"/>
    <col min="9720" max="9720" width="6.25" customWidth="1"/>
    <col min="9721" max="9721" width="8.125" customWidth="1"/>
    <col min="9722" max="9722" width="9.125" customWidth="1"/>
    <col min="9723" max="9723" width="8.125" customWidth="1"/>
    <col min="9724" max="9724" width="7.5" customWidth="1"/>
    <col min="9725" max="9725" width="8.625" customWidth="1"/>
    <col min="9726" max="9726" width="10" customWidth="1"/>
    <col min="9727" max="9727" width="9.125" customWidth="1"/>
    <col min="9728" max="9730" width="7.75" customWidth="1"/>
    <col min="9731" max="9731" width="5.75" customWidth="1"/>
    <col min="9732" max="9732" width="7.75" customWidth="1"/>
    <col min="9733" max="9733" width="8.5" customWidth="1"/>
    <col min="9734" max="9734" width="11" customWidth="1"/>
    <col min="9735" max="9735" width="5.25" customWidth="1"/>
    <col min="9967" max="9967" width="3.75" customWidth="1"/>
    <col min="9968" max="9968" width="10.375" customWidth="1"/>
    <col min="9969" max="9969" width="5" customWidth="1"/>
    <col min="9970" max="9970" width="9" customWidth="1"/>
    <col min="9971" max="9971" width="5.25" customWidth="1"/>
    <col min="9972" max="9972" width="5.75" customWidth="1"/>
    <col min="9973" max="9973" width="8.375" customWidth="1"/>
    <col min="9974" max="9974" width="7.375" customWidth="1"/>
    <col min="9975" max="9975" width="7.5" customWidth="1"/>
    <col min="9976" max="9976" width="6.25" customWidth="1"/>
    <col min="9977" max="9977" width="8.125" customWidth="1"/>
    <col min="9978" max="9978" width="9.125" customWidth="1"/>
    <col min="9979" max="9979" width="8.125" customWidth="1"/>
    <col min="9980" max="9980" width="7.5" customWidth="1"/>
    <col min="9981" max="9981" width="8.625" customWidth="1"/>
    <col min="9982" max="9982" width="10" customWidth="1"/>
    <col min="9983" max="9983" width="9.125" customWidth="1"/>
    <col min="9984" max="9986" width="7.75" customWidth="1"/>
    <col min="9987" max="9987" width="5.75" customWidth="1"/>
    <col min="9988" max="9988" width="7.75" customWidth="1"/>
    <col min="9989" max="9989" width="8.5" customWidth="1"/>
    <col min="9990" max="9990" width="11" customWidth="1"/>
    <col min="9991" max="9991" width="5.25" customWidth="1"/>
    <col min="10223" max="10223" width="3.75" customWidth="1"/>
    <col min="10224" max="10224" width="10.375" customWidth="1"/>
    <col min="10225" max="10225" width="5" customWidth="1"/>
    <col min="10226" max="10226" width="9" customWidth="1"/>
    <col min="10227" max="10227" width="5.25" customWidth="1"/>
    <col min="10228" max="10228" width="5.75" customWidth="1"/>
    <col min="10229" max="10229" width="8.375" customWidth="1"/>
    <col min="10230" max="10230" width="7.375" customWidth="1"/>
    <col min="10231" max="10231" width="7.5" customWidth="1"/>
    <col min="10232" max="10232" width="6.25" customWidth="1"/>
    <col min="10233" max="10233" width="8.125" customWidth="1"/>
    <col min="10234" max="10234" width="9.125" customWidth="1"/>
    <col min="10235" max="10235" width="8.125" customWidth="1"/>
    <col min="10236" max="10236" width="7.5" customWidth="1"/>
    <col min="10237" max="10237" width="8.625" customWidth="1"/>
    <col min="10238" max="10238" width="10" customWidth="1"/>
    <col min="10239" max="10239" width="9.125" customWidth="1"/>
    <col min="10240" max="10242" width="7.75" customWidth="1"/>
    <col min="10243" max="10243" width="5.75" customWidth="1"/>
    <col min="10244" max="10244" width="7.75" customWidth="1"/>
    <col min="10245" max="10245" width="8.5" customWidth="1"/>
    <col min="10246" max="10246" width="11" customWidth="1"/>
    <col min="10247" max="10247" width="5.25" customWidth="1"/>
    <col min="10479" max="10479" width="3.75" customWidth="1"/>
    <col min="10480" max="10480" width="10.375" customWidth="1"/>
    <col min="10481" max="10481" width="5" customWidth="1"/>
    <col min="10482" max="10482" width="9" customWidth="1"/>
    <col min="10483" max="10483" width="5.25" customWidth="1"/>
    <col min="10484" max="10484" width="5.75" customWidth="1"/>
    <col min="10485" max="10485" width="8.375" customWidth="1"/>
    <col min="10486" max="10486" width="7.375" customWidth="1"/>
    <col min="10487" max="10487" width="7.5" customWidth="1"/>
    <col min="10488" max="10488" width="6.25" customWidth="1"/>
    <col min="10489" max="10489" width="8.125" customWidth="1"/>
    <col min="10490" max="10490" width="9.125" customWidth="1"/>
    <col min="10491" max="10491" width="8.125" customWidth="1"/>
    <col min="10492" max="10492" width="7.5" customWidth="1"/>
    <col min="10493" max="10493" width="8.625" customWidth="1"/>
    <col min="10494" max="10494" width="10" customWidth="1"/>
    <col min="10495" max="10495" width="9.125" customWidth="1"/>
    <col min="10496" max="10498" width="7.75" customWidth="1"/>
    <col min="10499" max="10499" width="5.75" customWidth="1"/>
    <col min="10500" max="10500" width="7.75" customWidth="1"/>
    <col min="10501" max="10501" width="8.5" customWidth="1"/>
    <col min="10502" max="10502" width="11" customWidth="1"/>
    <col min="10503" max="10503" width="5.25" customWidth="1"/>
    <col min="10735" max="10735" width="3.75" customWidth="1"/>
    <col min="10736" max="10736" width="10.375" customWidth="1"/>
    <col min="10737" max="10737" width="5" customWidth="1"/>
    <col min="10738" max="10738" width="9" customWidth="1"/>
    <col min="10739" max="10739" width="5.25" customWidth="1"/>
    <col min="10740" max="10740" width="5.75" customWidth="1"/>
    <col min="10741" max="10741" width="8.375" customWidth="1"/>
    <col min="10742" max="10742" width="7.375" customWidth="1"/>
    <col min="10743" max="10743" width="7.5" customWidth="1"/>
    <col min="10744" max="10744" width="6.25" customWidth="1"/>
    <col min="10745" max="10745" width="8.125" customWidth="1"/>
    <col min="10746" max="10746" width="9.125" customWidth="1"/>
    <col min="10747" max="10747" width="8.125" customWidth="1"/>
    <col min="10748" max="10748" width="7.5" customWidth="1"/>
    <col min="10749" max="10749" width="8.625" customWidth="1"/>
    <col min="10750" max="10750" width="10" customWidth="1"/>
    <col min="10751" max="10751" width="9.125" customWidth="1"/>
    <col min="10752" max="10754" width="7.75" customWidth="1"/>
    <col min="10755" max="10755" width="5.75" customWidth="1"/>
    <col min="10756" max="10756" width="7.75" customWidth="1"/>
    <col min="10757" max="10757" width="8.5" customWidth="1"/>
    <col min="10758" max="10758" width="11" customWidth="1"/>
    <col min="10759" max="10759" width="5.25" customWidth="1"/>
    <col min="10991" max="10991" width="3.75" customWidth="1"/>
    <col min="10992" max="10992" width="10.375" customWidth="1"/>
    <col min="10993" max="10993" width="5" customWidth="1"/>
    <col min="10994" max="10994" width="9" customWidth="1"/>
    <col min="10995" max="10995" width="5.25" customWidth="1"/>
    <col min="10996" max="10996" width="5.75" customWidth="1"/>
    <col min="10997" max="10997" width="8.375" customWidth="1"/>
    <col min="10998" max="10998" width="7.375" customWidth="1"/>
    <col min="10999" max="10999" width="7.5" customWidth="1"/>
    <col min="11000" max="11000" width="6.25" customWidth="1"/>
    <col min="11001" max="11001" width="8.125" customWidth="1"/>
    <col min="11002" max="11002" width="9.125" customWidth="1"/>
    <col min="11003" max="11003" width="8.125" customWidth="1"/>
    <col min="11004" max="11004" width="7.5" customWidth="1"/>
    <col min="11005" max="11005" width="8.625" customWidth="1"/>
    <col min="11006" max="11006" width="10" customWidth="1"/>
    <col min="11007" max="11007" width="9.125" customWidth="1"/>
    <col min="11008" max="11010" width="7.75" customWidth="1"/>
    <col min="11011" max="11011" width="5.75" customWidth="1"/>
    <col min="11012" max="11012" width="7.75" customWidth="1"/>
    <col min="11013" max="11013" width="8.5" customWidth="1"/>
    <col min="11014" max="11014" width="11" customWidth="1"/>
    <col min="11015" max="11015" width="5.25" customWidth="1"/>
    <col min="11247" max="11247" width="3.75" customWidth="1"/>
    <col min="11248" max="11248" width="10.375" customWidth="1"/>
    <col min="11249" max="11249" width="5" customWidth="1"/>
    <col min="11250" max="11250" width="9" customWidth="1"/>
    <col min="11251" max="11251" width="5.25" customWidth="1"/>
    <col min="11252" max="11252" width="5.75" customWidth="1"/>
    <col min="11253" max="11253" width="8.375" customWidth="1"/>
    <col min="11254" max="11254" width="7.375" customWidth="1"/>
    <col min="11255" max="11255" width="7.5" customWidth="1"/>
    <col min="11256" max="11256" width="6.25" customWidth="1"/>
    <col min="11257" max="11257" width="8.125" customWidth="1"/>
    <col min="11258" max="11258" width="9.125" customWidth="1"/>
    <col min="11259" max="11259" width="8.125" customWidth="1"/>
    <col min="11260" max="11260" width="7.5" customWidth="1"/>
    <col min="11261" max="11261" width="8.625" customWidth="1"/>
    <col min="11262" max="11262" width="10" customWidth="1"/>
    <col min="11263" max="11263" width="9.125" customWidth="1"/>
    <col min="11264" max="11266" width="7.75" customWidth="1"/>
    <col min="11267" max="11267" width="5.75" customWidth="1"/>
    <col min="11268" max="11268" width="7.75" customWidth="1"/>
    <col min="11269" max="11269" width="8.5" customWidth="1"/>
    <col min="11270" max="11270" width="11" customWidth="1"/>
    <col min="11271" max="11271" width="5.25" customWidth="1"/>
    <col min="11503" max="11503" width="3.75" customWidth="1"/>
    <col min="11504" max="11504" width="10.375" customWidth="1"/>
    <col min="11505" max="11505" width="5" customWidth="1"/>
    <col min="11506" max="11506" width="9" customWidth="1"/>
    <col min="11507" max="11507" width="5.25" customWidth="1"/>
    <col min="11508" max="11508" width="5.75" customWidth="1"/>
    <col min="11509" max="11509" width="8.375" customWidth="1"/>
    <col min="11510" max="11510" width="7.375" customWidth="1"/>
    <col min="11511" max="11511" width="7.5" customWidth="1"/>
    <col min="11512" max="11512" width="6.25" customWidth="1"/>
    <col min="11513" max="11513" width="8.125" customWidth="1"/>
    <col min="11514" max="11514" width="9.125" customWidth="1"/>
    <col min="11515" max="11515" width="8.125" customWidth="1"/>
    <col min="11516" max="11516" width="7.5" customWidth="1"/>
    <col min="11517" max="11517" width="8.625" customWidth="1"/>
    <col min="11518" max="11518" width="10" customWidth="1"/>
    <col min="11519" max="11519" width="9.125" customWidth="1"/>
    <col min="11520" max="11522" width="7.75" customWidth="1"/>
    <col min="11523" max="11523" width="5.75" customWidth="1"/>
    <col min="11524" max="11524" width="7.75" customWidth="1"/>
    <col min="11525" max="11525" width="8.5" customWidth="1"/>
    <col min="11526" max="11526" width="11" customWidth="1"/>
    <col min="11527" max="11527" width="5.25" customWidth="1"/>
    <col min="11759" max="11759" width="3.75" customWidth="1"/>
    <col min="11760" max="11760" width="10.375" customWidth="1"/>
    <col min="11761" max="11761" width="5" customWidth="1"/>
    <col min="11762" max="11762" width="9" customWidth="1"/>
    <col min="11763" max="11763" width="5.25" customWidth="1"/>
    <col min="11764" max="11764" width="5.75" customWidth="1"/>
    <col min="11765" max="11765" width="8.375" customWidth="1"/>
    <col min="11766" max="11766" width="7.375" customWidth="1"/>
    <col min="11767" max="11767" width="7.5" customWidth="1"/>
    <col min="11768" max="11768" width="6.25" customWidth="1"/>
    <col min="11769" max="11769" width="8.125" customWidth="1"/>
    <col min="11770" max="11770" width="9.125" customWidth="1"/>
    <col min="11771" max="11771" width="8.125" customWidth="1"/>
    <col min="11772" max="11772" width="7.5" customWidth="1"/>
    <col min="11773" max="11773" width="8.625" customWidth="1"/>
    <col min="11774" max="11774" width="10" customWidth="1"/>
    <col min="11775" max="11775" width="9.125" customWidth="1"/>
    <col min="11776" max="11778" width="7.75" customWidth="1"/>
    <col min="11779" max="11779" width="5.75" customWidth="1"/>
    <col min="11780" max="11780" width="7.75" customWidth="1"/>
    <col min="11781" max="11781" width="8.5" customWidth="1"/>
    <col min="11782" max="11782" width="11" customWidth="1"/>
    <col min="11783" max="11783" width="5.25" customWidth="1"/>
    <col min="12015" max="12015" width="3.75" customWidth="1"/>
    <col min="12016" max="12016" width="10.375" customWidth="1"/>
    <col min="12017" max="12017" width="5" customWidth="1"/>
    <col min="12018" max="12018" width="9" customWidth="1"/>
    <col min="12019" max="12019" width="5.25" customWidth="1"/>
    <col min="12020" max="12020" width="5.75" customWidth="1"/>
    <col min="12021" max="12021" width="8.375" customWidth="1"/>
    <col min="12022" max="12022" width="7.375" customWidth="1"/>
    <col min="12023" max="12023" width="7.5" customWidth="1"/>
    <col min="12024" max="12024" width="6.25" customWidth="1"/>
    <col min="12025" max="12025" width="8.125" customWidth="1"/>
    <col min="12026" max="12026" width="9.125" customWidth="1"/>
    <col min="12027" max="12027" width="8.125" customWidth="1"/>
    <col min="12028" max="12028" width="7.5" customWidth="1"/>
    <col min="12029" max="12029" width="8.625" customWidth="1"/>
    <col min="12030" max="12030" width="10" customWidth="1"/>
    <col min="12031" max="12031" width="9.125" customWidth="1"/>
    <col min="12032" max="12034" width="7.75" customWidth="1"/>
    <col min="12035" max="12035" width="5.75" customWidth="1"/>
    <col min="12036" max="12036" width="7.75" customWidth="1"/>
    <col min="12037" max="12037" width="8.5" customWidth="1"/>
    <col min="12038" max="12038" width="11" customWidth="1"/>
    <col min="12039" max="12039" width="5.25" customWidth="1"/>
    <col min="12271" max="12271" width="3.75" customWidth="1"/>
    <col min="12272" max="12272" width="10.375" customWidth="1"/>
    <col min="12273" max="12273" width="5" customWidth="1"/>
    <col min="12274" max="12274" width="9" customWidth="1"/>
    <col min="12275" max="12275" width="5.25" customWidth="1"/>
    <col min="12276" max="12276" width="5.75" customWidth="1"/>
    <col min="12277" max="12277" width="8.375" customWidth="1"/>
    <col min="12278" max="12278" width="7.375" customWidth="1"/>
    <col min="12279" max="12279" width="7.5" customWidth="1"/>
    <col min="12280" max="12280" width="6.25" customWidth="1"/>
    <col min="12281" max="12281" width="8.125" customWidth="1"/>
    <col min="12282" max="12282" width="9.125" customWidth="1"/>
    <col min="12283" max="12283" width="8.125" customWidth="1"/>
    <col min="12284" max="12284" width="7.5" customWidth="1"/>
    <col min="12285" max="12285" width="8.625" customWidth="1"/>
    <col min="12286" max="12286" width="10" customWidth="1"/>
    <col min="12287" max="12287" width="9.125" customWidth="1"/>
    <col min="12288" max="12290" width="7.75" customWidth="1"/>
    <col min="12291" max="12291" width="5.75" customWidth="1"/>
    <col min="12292" max="12292" width="7.75" customWidth="1"/>
    <col min="12293" max="12293" width="8.5" customWidth="1"/>
    <col min="12294" max="12294" width="11" customWidth="1"/>
    <col min="12295" max="12295" width="5.25" customWidth="1"/>
    <col min="12527" max="12527" width="3.75" customWidth="1"/>
    <col min="12528" max="12528" width="10.375" customWidth="1"/>
    <col min="12529" max="12529" width="5" customWidth="1"/>
    <col min="12530" max="12530" width="9" customWidth="1"/>
    <col min="12531" max="12531" width="5.25" customWidth="1"/>
    <col min="12532" max="12532" width="5.75" customWidth="1"/>
    <col min="12533" max="12533" width="8.375" customWidth="1"/>
    <col min="12534" max="12534" width="7.375" customWidth="1"/>
    <col min="12535" max="12535" width="7.5" customWidth="1"/>
    <col min="12536" max="12536" width="6.25" customWidth="1"/>
    <col min="12537" max="12537" width="8.125" customWidth="1"/>
    <col min="12538" max="12538" width="9.125" customWidth="1"/>
    <col min="12539" max="12539" width="8.125" customWidth="1"/>
    <col min="12540" max="12540" width="7.5" customWidth="1"/>
    <col min="12541" max="12541" width="8.625" customWidth="1"/>
    <col min="12542" max="12542" width="10" customWidth="1"/>
    <col min="12543" max="12543" width="9.125" customWidth="1"/>
    <col min="12544" max="12546" width="7.75" customWidth="1"/>
    <col min="12547" max="12547" width="5.75" customWidth="1"/>
    <col min="12548" max="12548" width="7.75" customWidth="1"/>
    <col min="12549" max="12549" width="8.5" customWidth="1"/>
    <col min="12550" max="12550" width="11" customWidth="1"/>
    <col min="12551" max="12551" width="5.25" customWidth="1"/>
    <col min="12783" max="12783" width="3.75" customWidth="1"/>
    <col min="12784" max="12784" width="10.375" customWidth="1"/>
    <col min="12785" max="12785" width="5" customWidth="1"/>
    <col min="12786" max="12786" width="9" customWidth="1"/>
    <col min="12787" max="12787" width="5.25" customWidth="1"/>
    <col min="12788" max="12788" width="5.75" customWidth="1"/>
    <col min="12789" max="12789" width="8.375" customWidth="1"/>
    <col min="12790" max="12790" width="7.375" customWidth="1"/>
    <col min="12791" max="12791" width="7.5" customWidth="1"/>
    <col min="12792" max="12792" width="6.25" customWidth="1"/>
    <col min="12793" max="12793" width="8.125" customWidth="1"/>
    <col min="12794" max="12794" width="9.125" customWidth="1"/>
    <col min="12795" max="12795" width="8.125" customWidth="1"/>
    <col min="12796" max="12796" width="7.5" customWidth="1"/>
    <col min="12797" max="12797" width="8.625" customWidth="1"/>
    <col min="12798" max="12798" width="10" customWidth="1"/>
    <col min="12799" max="12799" width="9.125" customWidth="1"/>
    <col min="12800" max="12802" width="7.75" customWidth="1"/>
    <col min="12803" max="12803" width="5.75" customWidth="1"/>
    <col min="12804" max="12804" width="7.75" customWidth="1"/>
    <col min="12805" max="12805" width="8.5" customWidth="1"/>
    <col min="12806" max="12806" width="11" customWidth="1"/>
    <col min="12807" max="12807" width="5.25" customWidth="1"/>
    <col min="13039" max="13039" width="3.75" customWidth="1"/>
    <col min="13040" max="13040" width="10.375" customWidth="1"/>
    <col min="13041" max="13041" width="5" customWidth="1"/>
    <col min="13042" max="13042" width="9" customWidth="1"/>
    <col min="13043" max="13043" width="5.25" customWidth="1"/>
    <col min="13044" max="13044" width="5.75" customWidth="1"/>
    <col min="13045" max="13045" width="8.375" customWidth="1"/>
    <col min="13046" max="13046" width="7.375" customWidth="1"/>
    <col min="13047" max="13047" width="7.5" customWidth="1"/>
    <col min="13048" max="13048" width="6.25" customWidth="1"/>
    <col min="13049" max="13049" width="8.125" customWidth="1"/>
    <col min="13050" max="13050" width="9.125" customWidth="1"/>
    <col min="13051" max="13051" width="8.125" customWidth="1"/>
    <col min="13052" max="13052" width="7.5" customWidth="1"/>
    <col min="13053" max="13053" width="8.625" customWidth="1"/>
    <col min="13054" max="13054" width="10" customWidth="1"/>
    <col min="13055" max="13055" width="9.125" customWidth="1"/>
    <col min="13056" max="13058" width="7.75" customWidth="1"/>
    <col min="13059" max="13059" width="5.75" customWidth="1"/>
    <col min="13060" max="13060" width="7.75" customWidth="1"/>
    <col min="13061" max="13061" width="8.5" customWidth="1"/>
    <col min="13062" max="13062" width="11" customWidth="1"/>
    <col min="13063" max="13063" width="5.25" customWidth="1"/>
    <col min="13295" max="13295" width="3.75" customWidth="1"/>
    <col min="13296" max="13296" width="10.375" customWidth="1"/>
    <col min="13297" max="13297" width="5" customWidth="1"/>
    <col min="13298" max="13298" width="9" customWidth="1"/>
    <col min="13299" max="13299" width="5.25" customWidth="1"/>
    <col min="13300" max="13300" width="5.75" customWidth="1"/>
    <col min="13301" max="13301" width="8.375" customWidth="1"/>
    <col min="13302" max="13302" width="7.375" customWidth="1"/>
    <col min="13303" max="13303" width="7.5" customWidth="1"/>
    <col min="13304" max="13304" width="6.25" customWidth="1"/>
    <col min="13305" max="13305" width="8.125" customWidth="1"/>
    <col min="13306" max="13306" width="9.125" customWidth="1"/>
    <col min="13307" max="13307" width="8.125" customWidth="1"/>
    <col min="13308" max="13308" width="7.5" customWidth="1"/>
    <col min="13309" max="13309" width="8.625" customWidth="1"/>
    <col min="13310" max="13310" width="10" customWidth="1"/>
    <col min="13311" max="13311" width="9.125" customWidth="1"/>
    <col min="13312" max="13314" width="7.75" customWidth="1"/>
    <col min="13315" max="13315" width="5.75" customWidth="1"/>
    <col min="13316" max="13316" width="7.75" customWidth="1"/>
    <col min="13317" max="13317" width="8.5" customWidth="1"/>
    <col min="13318" max="13318" width="11" customWidth="1"/>
    <col min="13319" max="13319" width="5.25" customWidth="1"/>
    <col min="13551" max="13551" width="3.75" customWidth="1"/>
    <col min="13552" max="13552" width="10.375" customWidth="1"/>
    <col min="13553" max="13553" width="5" customWidth="1"/>
    <col min="13554" max="13554" width="9" customWidth="1"/>
    <col min="13555" max="13555" width="5.25" customWidth="1"/>
    <col min="13556" max="13556" width="5.75" customWidth="1"/>
    <col min="13557" max="13557" width="8.375" customWidth="1"/>
    <col min="13558" max="13558" width="7.375" customWidth="1"/>
    <col min="13559" max="13559" width="7.5" customWidth="1"/>
    <col min="13560" max="13560" width="6.25" customWidth="1"/>
    <col min="13561" max="13561" width="8.125" customWidth="1"/>
    <col min="13562" max="13562" width="9.125" customWidth="1"/>
    <col min="13563" max="13563" width="8.125" customWidth="1"/>
    <col min="13564" max="13564" width="7.5" customWidth="1"/>
    <col min="13565" max="13565" width="8.625" customWidth="1"/>
    <col min="13566" max="13566" width="10" customWidth="1"/>
    <col min="13567" max="13567" width="9.125" customWidth="1"/>
    <col min="13568" max="13570" width="7.75" customWidth="1"/>
    <col min="13571" max="13571" width="5.75" customWidth="1"/>
    <col min="13572" max="13572" width="7.75" customWidth="1"/>
    <col min="13573" max="13573" width="8.5" customWidth="1"/>
    <col min="13574" max="13574" width="11" customWidth="1"/>
    <col min="13575" max="13575" width="5.25" customWidth="1"/>
    <col min="13807" max="13807" width="3.75" customWidth="1"/>
    <col min="13808" max="13808" width="10.375" customWidth="1"/>
    <col min="13809" max="13809" width="5" customWidth="1"/>
    <col min="13810" max="13810" width="9" customWidth="1"/>
    <col min="13811" max="13811" width="5.25" customWidth="1"/>
    <col min="13812" max="13812" width="5.75" customWidth="1"/>
    <col min="13813" max="13813" width="8.375" customWidth="1"/>
    <col min="13814" max="13814" width="7.375" customWidth="1"/>
    <col min="13815" max="13815" width="7.5" customWidth="1"/>
    <col min="13816" max="13816" width="6.25" customWidth="1"/>
    <col min="13817" max="13817" width="8.125" customWidth="1"/>
    <col min="13818" max="13818" width="9.125" customWidth="1"/>
    <col min="13819" max="13819" width="8.125" customWidth="1"/>
    <col min="13820" max="13820" width="7.5" customWidth="1"/>
    <col min="13821" max="13821" width="8.625" customWidth="1"/>
    <col min="13822" max="13822" width="10" customWidth="1"/>
    <col min="13823" max="13823" width="9.125" customWidth="1"/>
    <col min="13824" max="13826" width="7.75" customWidth="1"/>
    <col min="13827" max="13827" width="5.75" customWidth="1"/>
    <col min="13828" max="13828" width="7.75" customWidth="1"/>
    <col min="13829" max="13829" width="8.5" customWidth="1"/>
    <col min="13830" max="13830" width="11" customWidth="1"/>
    <col min="13831" max="13831" width="5.25" customWidth="1"/>
    <col min="14063" max="14063" width="3.75" customWidth="1"/>
    <col min="14064" max="14064" width="10.375" customWidth="1"/>
    <col min="14065" max="14065" width="5" customWidth="1"/>
    <col min="14066" max="14066" width="9" customWidth="1"/>
    <col min="14067" max="14067" width="5.25" customWidth="1"/>
    <col min="14068" max="14068" width="5.75" customWidth="1"/>
    <col min="14069" max="14069" width="8.375" customWidth="1"/>
    <col min="14070" max="14070" width="7.375" customWidth="1"/>
    <col min="14071" max="14071" width="7.5" customWidth="1"/>
    <col min="14072" max="14072" width="6.25" customWidth="1"/>
    <col min="14073" max="14073" width="8.125" customWidth="1"/>
    <col min="14074" max="14074" width="9.125" customWidth="1"/>
    <col min="14075" max="14075" width="8.125" customWidth="1"/>
    <col min="14076" max="14076" width="7.5" customWidth="1"/>
    <col min="14077" max="14077" width="8.625" customWidth="1"/>
    <col min="14078" max="14078" width="10" customWidth="1"/>
    <col min="14079" max="14079" width="9.125" customWidth="1"/>
    <col min="14080" max="14082" width="7.75" customWidth="1"/>
    <col min="14083" max="14083" width="5.75" customWidth="1"/>
    <col min="14084" max="14084" width="7.75" customWidth="1"/>
    <col min="14085" max="14085" width="8.5" customWidth="1"/>
    <col min="14086" max="14086" width="11" customWidth="1"/>
    <col min="14087" max="14087" width="5.25" customWidth="1"/>
    <col min="14319" max="14319" width="3.75" customWidth="1"/>
    <col min="14320" max="14320" width="10.375" customWidth="1"/>
    <col min="14321" max="14321" width="5" customWidth="1"/>
    <col min="14322" max="14322" width="9" customWidth="1"/>
    <col min="14323" max="14323" width="5.25" customWidth="1"/>
    <col min="14324" max="14324" width="5.75" customWidth="1"/>
    <col min="14325" max="14325" width="8.375" customWidth="1"/>
    <col min="14326" max="14326" width="7.375" customWidth="1"/>
    <col min="14327" max="14327" width="7.5" customWidth="1"/>
    <col min="14328" max="14328" width="6.25" customWidth="1"/>
    <col min="14329" max="14329" width="8.125" customWidth="1"/>
    <col min="14330" max="14330" width="9.125" customWidth="1"/>
    <col min="14331" max="14331" width="8.125" customWidth="1"/>
    <col min="14332" max="14332" width="7.5" customWidth="1"/>
    <col min="14333" max="14333" width="8.625" customWidth="1"/>
    <col min="14334" max="14334" width="10" customWidth="1"/>
    <col min="14335" max="14335" width="9.125" customWidth="1"/>
    <col min="14336" max="14338" width="7.75" customWidth="1"/>
    <col min="14339" max="14339" width="5.75" customWidth="1"/>
    <col min="14340" max="14340" width="7.75" customWidth="1"/>
    <col min="14341" max="14341" width="8.5" customWidth="1"/>
    <col min="14342" max="14342" width="11" customWidth="1"/>
    <col min="14343" max="14343" width="5.25" customWidth="1"/>
    <col min="14575" max="14575" width="3.75" customWidth="1"/>
    <col min="14576" max="14576" width="10.375" customWidth="1"/>
    <col min="14577" max="14577" width="5" customWidth="1"/>
    <col min="14578" max="14578" width="9" customWidth="1"/>
    <col min="14579" max="14579" width="5.25" customWidth="1"/>
    <col min="14580" max="14580" width="5.75" customWidth="1"/>
    <col min="14581" max="14581" width="8.375" customWidth="1"/>
    <col min="14582" max="14582" width="7.375" customWidth="1"/>
    <col min="14583" max="14583" width="7.5" customWidth="1"/>
    <col min="14584" max="14584" width="6.25" customWidth="1"/>
    <col min="14585" max="14585" width="8.125" customWidth="1"/>
    <col min="14586" max="14586" width="9.125" customWidth="1"/>
    <col min="14587" max="14587" width="8.125" customWidth="1"/>
    <col min="14588" max="14588" width="7.5" customWidth="1"/>
    <col min="14589" max="14589" width="8.625" customWidth="1"/>
    <col min="14590" max="14590" width="10" customWidth="1"/>
    <col min="14591" max="14591" width="9.125" customWidth="1"/>
    <col min="14592" max="14594" width="7.75" customWidth="1"/>
    <col min="14595" max="14595" width="5.75" customWidth="1"/>
    <col min="14596" max="14596" width="7.75" customWidth="1"/>
    <col min="14597" max="14597" width="8.5" customWidth="1"/>
    <col min="14598" max="14598" width="11" customWidth="1"/>
    <col min="14599" max="14599" width="5.25" customWidth="1"/>
    <col min="14831" max="14831" width="3.75" customWidth="1"/>
    <col min="14832" max="14832" width="10.375" customWidth="1"/>
    <col min="14833" max="14833" width="5" customWidth="1"/>
    <col min="14834" max="14834" width="9" customWidth="1"/>
    <col min="14835" max="14835" width="5.25" customWidth="1"/>
    <col min="14836" max="14836" width="5.75" customWidth="1"/>
    <col min="14837" max="14837" width="8.375" customWidth="1"/>
    <col min="14838" max="14838" width="7.375" customWidth="1"/>
    <col min="14839" max="14839" width="7.5" customWidth="1"/>
    <col min="14840" max="14840" width="6.25" customWidth="1"/>
    <col min="14841" max="14841" width="8.125" customWidth="1"/>
    <col min="14842" max="14842" width="9.125" customWidth="1"/>
    <col min="14843" max="14843" width="8.125" customWidth="1"/>
    <col min="14844" max="14844" width="7.5" customWidth="1"/>
    <col min="14845" max="14845" width="8.625" customWidth="1"/>
    <col min="14846" max="14846" width="10" customWidth="1"/>
    <col min="14847" max="14847" width="9.125" customWidth="1"/>
    <col min="14848" max="14850" width="7.75" customWidth="1"/>
    <col min="14851" max="14851" width="5.75" customWidth="1"/>
    <col min="14852" max="14852" width="7.75" customWidth="1"/>
    <col min="14853" max="14853" width="8.5" customWidth="1"/>
    <col min="14854" max="14854" width="11" customWidth="1"/>
    <col min="14855" max="14855" width="5.25" customWidth="1"/>
    <col min="15087" max="15087" width="3.75" customWidth="1"/>
    <col min="15088" max="15088" width="10.375" customWidth="1"/>
    <col min="15089" max="15089" width="5" customWidth="1"/>
    <col min="15090" max="15090" width="9" customWidth="1"/>
    <col min="15091" max="15091" width="5.25" customWidth="1"/>
    <col min="15092" max="15092" width="5.75" customWidth="1"/>
    <col min="15093" max="15093" width="8.375" customWidth="1"/>
    <col min="15094" max="15094" width="7.375" customWidth="1"/>
    <col min="15095" max="15095" width="7.5" customWidth="1"/>
    <col min="15096" max="15096" width="6.25" customWidth="1"/>
    <col min="15097" max="15097" width="8.125" customWidth="1"/>
    <col min="15098" max="15098" width="9.125" customWidth="1"/>
    <col min="15099" max="15099" width="8.125" customWidth="1"/>
    <col min="15100" max="15100" width="7.5" customWidth="1"/>
    <col min="15101" max="15101" width="8.625" customWidth="1"/>
    <col min="15102" max="15102" width="10" customWidth="1"/>
    <col min="15103" max="15103" width="9.125" customWidth="1"/>
    <col min="15104" max="15106" width="7.75" customWidth="1"/>
    <col min="15107" max="15107" width="5.75" customWidth="1"/>
    <col min="15108" max="15108" width="7.75" customWidth="1"/>
    <col min="15109" max="15109" width="8.5" customWidth="1"/>
    <col min="15110" max="15110" width="11" customWidth="1"/>
    <col min="15111" max="15111" width="5.25" customWidth="1"/>
    <col min="15343" max="15343" width="3.75" customWidth="1"/>
    <col min="15344" max="15344" width="10.375" customWidth="1"/>
    <col min="15345" max="15345" width="5" customWidth="1"/>
    <col min="15346" max="15346" width="9" customWidth="1"/>
    <col min="15347" max="15347" width="5.25" customWidth="1"/>
    <col min="15348" max="15348" width="5.75" customWidth="1"/>
    <col min="15349" max="15349" width="8.375" customWidth="1"/>
    <col min="15350" max="15350" width="7.375" customWidth="1"/>
    <col min="15351" max="15351" width="7.5" customWidth="1"/>
    <col min="15352" max="15352" width="6.25" customWidth="1"/>
    <col min="15353" max="15353" width="8.125" customWidth="1"/>
    <col min="15354" max="15354" width="9.125" customWidth="1"/>
    <col min="15355" max="15355" width="8.125" customWidth="1"/>
    <col min="15356" max="15356" width="7.5" customWidth="1"/>
    <col min="15357" max="15357" width="8.625" customWidth="1"/>
    <col min="15358" max="15358" width="10" customWidth="1"/>
    <col min="15359" max="15359" width="9.125" customWidth="1"/>
    <col min="15360" max="15362" width="7.75" customWidth="1"/>
    <col min="15363" max="15363" width="5.75" customWidth="1"/>
    <col min="15364" max="15364" width="7.75" customWidth="1"/>
    <col min="15365" max="15365" width="8.5" customWidth="1"/>
    <col min="15366" max="15366" width="11" customWidth="1"/>
    <col min="15367" max="15367" width="5.25" customWidth="1"/>
    <col min="15599" max="15599" width="3.75" customWidth="1"/>
    <col min="15600" max="15600" width="10.375" customWidth="1"/>
    <col min="15601" max="15601" width="5" customWidth="1"/>
    <col min="15602" max="15602" width="9" customWidth="1"/>
    <col min="15603" max="15603" width="5.25" customWidth="1"/>
    <col min="15604" max="15604" width="5.75" customWidth="1"/>
    <col min="15605" max="15605" width="8.375" customWidth="1"/>
    <col min="15606" max="15606" width="7.375" customWidth="1"/>
    <col min="15607" max="15607" width="7.5" customWidth="1"/>
    <col min="15608" max="15608" width="6.25" customWidth="1"/>
    <col min="15609" max="15609" width="8.125" customWidth="1"/>
    <col min="15610" max="15610" width="9.125" customWidth="1"/>
    <col min="15611" max="15611" width="8.125" customWidth="1"/>
    <col min="15612" max="15612" width="7.5" customWidth="1"/>
    <col min="15613" max="15613" width="8.625" customWidth="1"/>
    <col min="15614" max="15614" width="10" customWidth="1"/>
    <col min="15615" max="15615" width="9.125" customWidth="1"/>
    <col min="15616" max="15618" width="7.75" customWidth="1"/>
    <col min="15619" max="15619" width="5.75" customWidth="1"/>
    <col min="15620" max="15620" width="7.75" customWidth="1"/>
    <col min="15621" max="15621" width="8.5" customWidth="1"/>
    <col min="15622" max="15622" width="11" customWidth="1"/>
    <col min="15623" max="15623" width="5.25" customWidth="1"/>
    <col min="15855" max="15855" width="3.75" customWidth="1"/>
    <col min="15856" max="15856" width="10.375" customWidth="1"/>
    <col min="15857" max="15857" width="5" customWidth="1"/>
    <col min="15858" max="15858" width="9" customWidth="1"/>
    <col min="15859" max="15859" width="5.25" customWidth="1"/>
    <col min="15860" max="15860" width="5.75" customWidth="1"/>
    <col min="15861" max="15861" width="8.375" customWidth="1"/>
    <col min="15862" max="15862" width="7.375" customWidth="1"/>
    <col min="15863" max="15863" width="7.5" customWidth="1"/>
    <col min="15864" max="15864" width="6.25" customWidth="1"/>
    <col min="15865" max="15865" width="8.125" customWidth="1"/>
    <col min="15866" max="15866" width="9.125" customWidth="1"/>
    <col min="15867" max="15867" width="8.125" customWidth="1"/>
    <col min="15868" max="15868" width="7.5" customWidth="1"/>
    <col min="15869" max="15869" width="8.625" customWidth="1"/>
    <col min="15870" max="15870" width="10" customWidth="1"/>
    <col min="15871" max="15871" width="9.125" customWidth="1"/>
    <col min="15872" max="15874" width="7.75" customWidth="1"/>
    <col min="15875" max="15875" width="5.75" customWidth="1"/>
    <col min="15876" max="15876" width="7.75" customWidth="1"/>
    <col min="15877" max="15877" width="8.5" customWidth="1"/>
    <col min="15878" max="15878" width="11" customWidth="1"/>
    <col min="15879" max="15879" width="5.25" customWidth="1"/>
    <col min="16111" max="16111" width="3.75" customWidth="1"/>
    <col min="16112" max="16112" width="10.375" customWidth="1"/>
    <col min="16113" max="16113" width="5" customWidth="1"/>
    <col min="16114" max="16114" width="9" customWidth="1"/>
    <col min="16115" max="16115" width="5.25" customWidth="1"/>
    <col min="16116" max="16116" width="5.75" customWidth="1"/>
    <col min="16117" max="16117" width="8.375" customWidth="1"/>
    <col min="16118" max="16118" width="7.375" customWidth="1"/>
    <col min="16119" max="16119" width="7.5" customWidth="1"/>
    <col min="16120" max="16120" width="6.25" customWidth="1"/>
    <col min="16121" max="16121" width="8.125" customWidth="1"/>
    <col min="16122" max="16122" width="9.125" customWidth="1"/>
    <col min="16123" max="16123" width="8.125" customWidth="1"/>
    <col min="16124" max="16124" width="7.5" customWidth="1"/>
    <col min="16125" max="16125" width="8.625" customWidth="1"/>
    <col min="16126" max="16126" width="10" customWidth="1"/>
    <col min="16127" max="16127" width="9.125" customWidth="1"/>
    <col min="16128" max="16130" width="7.75" customWidth="1"/>
    <col min="16131" max="16131" width="5.75" customWidth="1"/>
    <col min="16132" max="16132" width="7.75" customWidth="1"/>
    <col min="16133" max="16133" width="8.5" customWidth="1"/>
    <col min="16134" max="16134" width="11" customWidth="1"/>
    <col min="16135" max="16135" width="5.25" customWidth="1"/>
  </cols>
  <sheetData>
    <row r="1" spans="1:30" s="32" customFormat="1" x14ac:dyDescent="0.25">
      <c r="A1" s="32" t="s">
        <v>0</v>
      </c>
      <c r="C1" s="143"/>
      <c r="D1" s="58"/>
      <c r="G1" s="75"/>
      <c r="H1" s="100"/>
      <c r="I1" s="59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s="32" customFormat="1" x14ac:dyDescent="0.25">
      <c r="A2" s="32" t="s">
        <v>1</v>
      </c>
      <c r="C2" s="143"/>
      <c r="D2" s="58"/>
      <c r="G2" s="75"/>
      <c r="H2" s="100"/>
      <c r="I2" s="59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s="61" customFormat="1" ht="29.25" customHeight="1" x14ac:dyDescent="0.35">
      <c r="A3" s="312" t="s">
        <v>622</v>
      </c>
      <c r="B3" s="313"/>
      <c r="C3" s="313"/>
      <c r="D3" s="313"/>
      <c r="E3" s="313"/>
      <c r="F3" s="313"/>
      <c r="G3" s="313"/>
      <c r="H3" s="313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1:30" s="61" customFormat="1" ht="29.25" customHeight="1" x14ac:dyDescent="0.35">
      <c r="A4" s="314" t="s">
        <v>305</v>
      </c>
      <c r="B4" s="314"/>
      <c r="C4" s="314"/>
      <c r="D4" s="314"/>
      <c r="E4" s="314"/>
      <c r="F4" s="314"/>
      <c r="G4" s="314"/>
      <c r="H4" s="314"/>
      <c r="I4" s="314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</row>
    <row r="5" spans="1:30" s="24" customFormat="1" ht="12.75" customHeight="1" x14ac:dyDescent="0.25">
      <c r="A5" s="63"/>
      <c r="B5" s="63"/>
      <c r="C5" s="144"/>
      <c r="D5" s="58"/>
      <c r="E5" s="63"/>
      <c r="F5" s="63"/>
      <c r="G5" s="81"/>
      <c r="H5" s="97"/>
      <c r="I5" s="6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0" s="17" customFormat="1" ht="27" customHeight="1" x14ac:dyDescent="0.2">
      <c r="A6" s="315" t="s">
        <v>603</v>
      </c>
      <c r="B6" s="316" t="s">
        <v>615</v>
      </c>
      <c r="C6" s="304" t="s">
        <v>6</v>
      </c>
      <c r="D6" s="307" t="s">
        <v>7</v>
      </c>
      <c r="E6" s="317" t="s">
        <v>8</v>
      </c>
      <c r="F6" s="297" t="s">
        <v>11</v>
      </c>
      <c r="G6" s="291" t="s">
        <v>614</v>
      </c>
      <c r="H6" s="300" t="s">
        <v>613</v>
      </c>
      <c r="I6" s="315" t="s">
        <v>607</v>
      </c>
    </row>
    <row r="7" spans="1:30" s="17" customFormat="1" ht="24" customHeight="1" x14ac:dyDescent="0.2">
      <c r="A7" s="315"/>
      <c r="B7" s="316"/>
      <c r="C7" s="305"/>
      <c r="D7" s="308"/>
      <c r="E7" s="318"/>
      <c r="F7" s="298"/>
      <c r="G7" s="292"/>
      <c r="H7" s="301"/>
      <c r="I7" s="315"/>
    </row>
    <row r="8" spans="1:30" s="17" customFormat="1" ht="45" customHeight="1" x14ac:dyDescent="0.2">
      <c r="A8" s="315"/>
      <c r="B8" s="316"/>
      <c r="C8" s="306"/>
      <c r="D8" s="309"/>
      <c r="E8" s="319"/>
      <c r="F8" s="299"/>
      <c r="G8" s="293"/>
      <c r="H8" s="302"/>
      <c r="I8" s="315"/>
    </row>
    <row r="9" spans="1:30" s="17" customFormat="1" ht="33.75" customHeight="1" x14ac:dyDescent="0.2">
      <c r="A9" s="310" t="s">
        <v>13</v>
      </c>
      <c r="B9" s="311"/>
      <c r="C9" s="161"/>
      <c r="D9" s="162"/>
      <c r="E9" s="163"/>
      <c r="F9" s="157"/>
      <c r="G9" s="164"/>
      <c r="H9" s="158"/>
      <c r="I9" s="165"/>
    </row>
    <row r="10" spans="1:30" s="17" customFormat="1" ht="22.5" customHeight="1" x14ac:dyDescent="0.2">
      <c r="A10" s="65">
        <v>1</v>
      </c>
      <c r="B10" s="166" t="s">
        <v>281</v>
      </c>
      <c r="C10" s="56" t="s">
        <v>282</v>
      </c>
      <c r="D10" s="66">
        <v>350000</v>
      </c>
      <c r="E10" s="67">
        <v>5.5</v>
      </c>
      <c r="F10" s="68">
        <v>1925000</v>
      </c>
      <c r="G10" s="86">
        <v>0</v>
      </c>
      <c r="H10" s="71">
        <v>1925000</v>
      </c>
      <c r="I10" s="70"/>
    </row>
    <row r="11" spans="1:30" s="17" customFormat="1" ht="22.5" customHeight="1" x14ac:dyDescent="0.2">
      <c r="A11" s="65">
        <v>2</v>
      </c>
      <c r="B11" s="166" t="s">
        <v>100</v>
      </c>
      <c r="C11" s="56" t="s">
        <v>102</v>
      </c>
      <c r="D11" s="66">
        <v>320000</v>
      </c>
      <c r="E11" s="67">
        <v>6</v>
      </c>
      <c r="F11" s="68">
        <v>1920000</v>
      </c>
      <c r="G11" s="86">
        <v>0</v>
      </c>
      <c r="H11" s="71">
        <v>1920000</v>
      </c>
      <c r="I11" s="70"/>
    </row>
    <row r="12" spans="1:30" s="17" customFormat="1" ht="22.5" customHeight="1" x14ac:dyDescent="0.2">
      <c r="A12" s="65">
        <v>3</v>
      </c>
      <c r="B12" s="166" t="s">
        <v>283</v>
      </c>
      <c r="C12" s="56" t="s">
        <v>284</v>
      </c>
      <c r="D12" s="66">
        <v>350000</v>
      </c>
      <c r="E12" s="67">
        <v>5.5</v>
      </c>
      <c r="F12" s="68">
        <v>1925000</v>
      </c>
      <c r="G12" s="86">
        <v>0</v>
      </c>
      <c r="H12" s="71">
        <v>1925000</v>
      </c>
      <c r="I12" s="70"/>
    </row>
    <row r="13" spans="1:30" s="17" customFormat="1" ht="22.5" customHeight="1" x14ac:dyDescent="0.2">
      <c r="A13" s="65">
        <v>4</v>
      </c>
      <c r="B13" s="166" t="s">
        <v>285</v>
      </c>
      <c r="C13" s="56" t="s">
        <v>286</v>
      </c>
      <c r="D13" s="66">
        <v>350000</v>
      </c>
      <c r="E13" s="67">
        <v>5.5</v>
      </c>
      <c r="F13" s="68">
        <v>1925000</v>
      </c>
      <c r="G13" s="86">
        <v>0</v>
      </c>
      <c r="H13" s="71">
        <v>1925000</v>
      </c>
      <c r="I13" s="70"/>
    </row>
    <row r="14" spans="1:30" s="17" customFormat="1" ht="22.5" customHeight="1" x14ac:dyDescent="0.2">
      <c r="A14" s="65">
        <v>5</v>
      </c>
      <c r="B14" s="166" t="s">
        <v>103</v>
      </c>
      <c r="C14" s="56" t="s">
        <v>105</v>
      </c>
      <c r="D14" s="66">
        <v>350000</v>
      </c>
      <c r="E14" s="67">
        <v>5.5</v>
      </c>
      <c r="F14" s="68">
        <v>1925000</v>
      </c>
      <c r="G14" s="86">
        <v>0</v>
      </c>
      <c r="H14" s="71">
        <v>1925000</v>
      </c>
      <c r="I14" s="70"/>
    </row>
    <row r="15" spans="1:30" s="17" customFormat="1" ht="22.5" customHeight="1" x14ac:dyDescent="0.2">
      <c r="A15" s="65">
        <v>6</v>
      </c>
      <c r="B15" s="166" t="s">
        <v>287</v>
      </c>
      <c r="C15" s="56" t="s">
        <v>288</v>
      </c>
      <c r="D15" s="66">
        <v>350000</v>
      </c>
      <c r="E15" s="67">
        <v>5.5</v>
      </c>
      <c r="F15" s="68">
        <v>1925000</v>
      </c>
      <c r="G15" s="86">
        <v>0</v>
      </c>
      <c r="H15" s="71">
        <v>1925000</v>
      </c>
      <c r="I15" s="70"/>
    </row>
    <row r="16" spans="1:30" s="17" customFormat="1" ht="22.5" customHeight="1" x14ac:dyDescent="0.2">
      <c r="A16" s="65">
        <v>7</v>
      </c>
      <c r="B16" s="166" t="s">
        <v>289</v>
      </c>
      <c r="C16" s="56" t="s">
        <v>290</v>
      </c>
      <c r="D16" s="66">
        <v>380000</v>
      </c>
      <c r="E16" s="67">
        <v>8</v>
      </c>
      <c r="F16" s="68">
        <v>3040000</v>
      </c>
      <c r="G16" s="86">
        <v>0</v>
      </c>
      <c r="H16" s="71">
        <v>3040000</v>
      </c>
      <c r="I16" s="70"/>
    </row>
    <row r="17" spans="1:9" s="17" customFormat="1" ht="22.5" customHeight="1" x14ac:dyDescent="0.2">
      <c r="A17" s="65">
        <v>8</v>
      </c>
      <c r="B17" s="166" t="s">
        <v>291</v>
      </c>
      <c r="C17" s="56" t="s">
        <v>292</v>
      </c>
      <c r="D17" s="66">
        <v>350000</v>
      </c>
      <c r="E17" s="67">
        <v>5.5</v>
      </c>
      <c r="F17" s="68">
        <v>1925000</v>
      </c>
      <c r="G17" s="86">
        <v>0</v>
      </c>
      <c r="H17" s="71">
        <v>1925000</v>
      </c>
      <c r="I17" s="70"/>
    </row>
    <row r="18" spans="1:9" s="17" customFormat="1" ht="22.5" customHeight="1" x14ac:dyDescent="0.2">
      <c r="A18" s="65">
        <v>9</v>
      </c>
      <c r="B18" s="166" t="s">
        <v>106</v>
      </c>
      <c r="C18" s="56" t="s">
        <v>108</v>
      </c>
      <c r="D18" s="66">
        <v>350000</v>
      </c>
      <c r="E18" s="67">
        <v>5.5</v>
      </c>
      <c r="F18" s="68">
        <v>1925000</v>
      </c>
      <c r="G18" s="86">
        <v>0</v>
      </c>
      <c r="H18" s="71">
        <v>1925000</v>
      </c>
      <c r="I18" s="70"/>
    </row>
    <row r="19" spans="1:9" s="17" customFormat="1" ht="22.5" customHeight="1" x14ac:dyDescent="0.2">
      <c r="A19" s="65">
        <v>10</v>
      </c>
      <c r="B19" s="166" t="s">
        <v>109</v>
      </c>
      <c r="C19" s="56" t="s">
        <v>111</v>
      </c>
      <c r="D19" s="66">
        <v>350000</v>
      </c>
      <c r="E19" s="67">
        <v>5.5</v>
      </c>
      <c r="F19" s="68">
        <v>1925000</v>
      </c>
      <c r="G19" s="86">
        <v>0</v>
      </c>
      <c r="H19" s="71">
        <v>1925000</v>
      </c>
      <c r="I19" s="70"/>
    </row>
    <row r="20" spans="1:9" s="17" customFormat="1" ht="22.5" customHeight="1" x14ac:dyDescent="0.2">
      <c r="A20" s="65">
        <v>11</v>
      </c>
      <c r="B20" s="166" t="s">
        <v>293</v>
      </c>
      <c r="C20" s="56" t="s">
        <v>294</v>
      </c>
      <c r="D20" s="66">
        <v>350000</v>
      </c>
      <c r="E20" s="67">
        <v>5.5</v>
      </c>
      <c r="F20" s="68">
        <v>1925000</v>
      </c>
      <c r="G20" s="86">
        <v>0</v>
      </c>
      <c r="H20" s="71">
        <v>1925000</v>
      </c>
      <c r="I20" s="70"/>
    </row>
    <row r="21" spans="1:9" s="17" customFormat="1" ht="22.5" customHeight="1" x14ac:dyDescent="0.2">
      <c r="A21" s="65">
        <v>12</v>
      </c>
      <c r="B21" s="166" t="s">
        <v>295</v>
      </c>
      <c r="C21" s="56" t="s">
        <v>296</v>
      </c>
      <c r="D21" s="66">
        <v>350000</v>
      </c>
      <c r="E21" s="67">
        <v>5.5</v>
      </c>
      <c r="F21" s="68">
        <v>1925000</v>
      </c>
      <c r="G21" s="86">
        <v>0</v>
      </c>
      <c r="H21" s="71">
        <v>1925000</v>
      </c>
      <c r="I21" s="70"/>
    </row>
    <row r="22" spans="1:9" s="17" customFormat="1" ht="22.5" customHeight="1" x14ac:dyDescent="0.2">
      <c r="A22" s="65">
        <v>13</v>
      </c>
      <c r="B22" s="166" t="s">
        <v>297</v>
      </c>
      <c r="C22" s="56" t="s">
        <v>298</v>
      </c>
      <c r="D22" s="66">
        <v>350000</v>
      </c>
      <c r="E22" s="67">
        <v>5.5</v>
      </c>
      <c r="F22" s="68">
        <v>1925000</v>
      </c>
      <c r="G22" s="86">
        <v>0</v>
      </c>
      <c r="H22" s="71">
        <v>1925000</v>
      </c>
      <c r="I22" s="70"/>
    </row>
    <row r="23" spans="1:9" s="17" customFormat="1" ht="22.5" customHeight="1" x14ac:dyDescent="0.2">
      <c r="A23" s="65">
        <v>14</v>
      </c>
      <c r="B23" s="166" t="s">
        <v>299</v>
      </c>
      <c r="C23" s="56" t="s">
        <v>300</v>
      </c>
      <c r="D23" s="66">
        <v>350000</v>
      </c>
      <c r="E23" s="67">
        <v>8</v>
      </c>
      <c r="F23" s="68">
        <v>2800000</v>
      </c>
      <c r="G23" s="86">
        <v>0</v>
      </c>
      <c r="H23" s="71">
        <v>2800000</v>
      </c>
      <c r="I23" s="70"/>
    </row>
    <row r="24" spans="1:9" s="17" customFormat="1" ht="22.5" customHeight="1" x14ac:dyDescent="0.2">
      <c r="A24" s="65">
        <v>15</v>
      </c>
      <c r="B24" s="166" t="s">
        <v>301</v>
      </c>
      <c r="C24" s="56" t="s">
        <v>302</v>
      </c>
      <c r="D24" s="66">
        <v>380000</v>
      </c>
      <c r="E24" s="67">
        <v>8</v>
      </c>
      <c r="F24" s="68">
        <v>3040000</v>
      </c>
      <c r="G24" s="86">
        <v>0</v>
      </c>
      <c r="H24" s="71">
        <v>3040000</v>
      </c>
      <c r="I24" s="70"/>
    </row>
    <row r="25" spans="1:9" s="17" customFormat="1" ht="22.5" customHeight="1" x14ac:dyDescent="0.2">
      <c r="A25" s="65">
        <v>16</v>
      </c>
      <c r="B25" s="166" t="s">
        <v>303</v>
      </c>
      <c r="C25" s="56" t="s">
        <v>304</v>
      </c>
      <c r="D25" s="66">
        <v>350000</v>
      </c>
      <c r="E25" s="67">
        <v>5.5</v>
      </c>
      <c r="F25" s="68">
        <v>1925000</v>
      </c>
      <c r="G25" s="86">
        <v>0</v>
      </c>
      <c r="H25" s="71">
        <v>1925000</v>
      </c>
      <c r="I25" s="70"/>
    </row>
    <row r="26" spans="1:9" s="17" customFormat="1" ht="22.5" customHeight="1" x14ac:dyDescent="0.2">
      <c r="A26" s="65">
        <v>17</v>
      </c>
      <c r="B26" s="166" t="s">
        <v>112</v>
      </c>
      <c r="C26" s="56" t="s">
        <v>114</v>
      </c>
      <c r="D26" s="66">
        <v>320000</v>
      </c>
      <c r="E26" s="67">
        <v>6</v>
      </c>
      <c r="F26" s="68">
        <v>1920000</v>
      </c>
      <c r="G26" s="86">
        <v>0</v>
      </c>
      <c r="H26" s="71">
        <v>1920000</v>
      </c>
      <c r="I26" s="70"/>
    </row>
    <row r="27" spans="1:9" s="17" customFormat="1" ht="22.5" customHeight="1" x14ac:dyDescent="0.2">
      <c r="A27" s="65">
        <v>18</v>
      </c>
      <c r="B27" s="166" t="s">
        <v>306</v>
      </c>
      <c r="C27" s="56" t="s">
        <v>582</v>
      </c>
      <c r="D27" s="66">
        <v>350000</v>
      </c>
      <c r="E27" s="67">
        <v>5.5</v>
      </c>
      <c r="F27" s="68">
        <v>1925000</v>
      </c>
      <c r="G27" s="86">
        <v>0</v>
      </c>
      <c r="H27" s="71">
        <v>1925000</v>
      </c>
      <c r="I27" s="70"/>
    </row>
    <row r="28" spans="1:9" s="17" customFormat="1" ht="22.5" customHeight="1" x14ac:dyDescent="0.2">
      <c r="A28" s="65">
        <v>19</v>
      </c>
      <c r="B28" s="166" t="s">
        <v>307</v>
      </c>
      <c r="C28" s="56" t="s">
        <v>583</v>
      </c>
      <c r="D28" s="66">
        <v>350000</v>
      </c>
      <c r="E28" s="67">
        <v>5.5</v>
      </c>
      <c r="F28" s="68">
        <v>1925000</v>
      </c>
      <c r="G28" s="86">
        <v>0</v>
      </c>
      <c r="H28" s="71">
        <v>1925000</v>
      </c>
      <c r="I28" s="70"/>
    </row>
    <row r="29" spans="1:9" s="17" customFormat="1" ht="22.5" customHeight="1" x14ac:dyDescent="0.2">
      <c r="A29" s="65">
        <v>20</v>
      </c>
      <c r="B29" s="166" t="s">
        <v>308</v>
      </c>
      <c r="C29" s="56" t="s">
        <v>584</v>
      </c>
      <c r="D29" s="66">
        <v>350000</v>
      </c>
      <c r="E29" s="67">
        <v>5.5</v>
      </c>
      <c r="F29" s="68">
        <v>1925000</v>
      </c>
      <c r="G29" s="86">
        <v>0</v>
      </c>
      <c r="H29" s="71">
        <v>1925000</v>
      </c>
      <c r="I29" s="70"/>
    </row>
    <row r="30" spans="1:9" s="17" customFormat="1" ht="22.5" customHeight="1" x14ac:dyDescent="0.2">
      <c r="A30" s="65">
        <v>21</v>
      </c>
      <c r="B30" s="166" t="s">
        <v>309</v>
      </c>
      <c r="C30" s="56" t="s">
        <v>595</v>
      </c>
      <c r="D30" s="66">
        <v>350000</v>
      </c>
      <c r="E30" s="67">
        <v>11</v>
      </c>
      <c r="F30" s="68">
        <v>3850000</v>
      </c>
      <c r="G30" s="86">
        <v>0</v>
      </c>
      <c r="H30" s="71">
        <v>3850000</v>
      </c>
      <c r="I30" s="70"/>
    </row>
    <row r="31" spans="1:9" s="17" customFormat="1" ht="22.5" customHeight="1" x14ac:dyDescent="0.2">
      <c r="A31" s="65">
        <v>22</v>
      </c>
      <c r="B31" s="166" t="s">
        <v>310</v>
      </c>
      <c r="C31" s="56" t="s">
        <v>585</v>
      </c>
      <c r="D31" s="66">
        <v>350000</v>
      </c>
      <c r="E31" s="67">
        <v>5.5</v>
      </c>
      <c r="F31" s="68">
        <v>1925000</v>
      </c>
      <c r="G31" s="86">
        <v>0</v>
      </c>
      <c r="H31" s="71">
        <v>1925000</v>
      </c>
      <c r="I31" s="70"/>
    </row>
    <row r="32" spans="1:9" s="17" customFormat="1" ht="22.5" customHeight="1" x14ac:dyDescent="0.2">
      <c r="A32" s="65">
        <v>23</v>
      </c>
      <c r="B32" s="166" t="s">
        <v>274</v>
      </c>
      <c r="C32" s="56" t="s">
        <v>275</v>
      </c>
      <c r="D32" s="66">
        <v>320000</v>
      </c>
      <c r="E32" s="67">
        <v>5.5</v>
      </c>
      <c r="F32" s="68">
        <v>1760000</v>
      </c>
      <c r="G32" s="86">
        <v>0</v>
      </c>
      <c r="H32" s="71">
        <v>1760000</v>
      </c>
      <c r="I32" s="70"/>
    </row>
    <row r="33" spans="1:9" s="17" customFormat="1" ht="22.5" customHeight="1" x14ac:dyDescent="0.2">
      <c r="A33" s="65">
        <v>24</v>
      </c>
      <c r="B33" s="166" t="s">
        <v>311</v>
      </c>
      <c r="C33" s="56" t="s">
        <v>586</v>
      </c>
      <c r="D33" s="66">
        <v>350000</v>
      </c>
      <c r="E33" s="67">
        <v>5.5</v>
      </c>
      <c r="F33" s="68">
        <v>1925000</v>
      </c>
      <c r="G33" s="86">
        <v>0</v>
      </c>
      <c r="H33" s="71">
        <v>1925000</v>
      </c>
      <c r="I33" s="70"/>
    </row>
    <row r="34" spans="1:9" s="17" customFormat="1" ht="22.5" customHeight="1" x14ac:dyDescent="0.2">
      <c r="A34" s="65">
        <v>25</v>
      </c>
      <c r="B34" s="166" t="s">
        <v>115</v>
      </c>
      <c r="C34" s="56" t="s">
        <v>117</v>
      </c>
      <c r="D34" s="66">
        <v>350000</v>
      </c>
      <c r="E34" s="67">
        <v>5.5</v>
      </c>
      <c r="F34" s="68">
        <v>1925000</v>
      </c>
      <c r="G34" s="86">
        <v>0</v>
      </c>
      <c r="H34" s="71">
        <v>1925000</v>
      </c>
      <c r="I34" s="70"/>
    </row>
    <row r="35" spans="1:9" s="17" customFormat="1" ht="22.5" customHeight="1" x14ac:dyDescent="0.2">
      <c r="A35" s="65">
        <v>26</v>
      </c>
      <c r="B35" s="166" t="s">
        <v>118</v>
      </c>
      <c r="C35" s="56" t="s">
        <v>120</v>
      </c>
      <c r="D35" s="66">
        <v>350000</v>
      </c>
      <c r="E35" s="67">
        <v>5.5</v>
      </c>
      <c r="F35" s="68">
        <v>1925000</v>
      </c>
      <c r="G35" s="86">
        <v>0</v>
      </c>
      <c r="H35" s="71">
        <v>1925000</v>
      </c>
      <c r="I35" s="70"/>
    </row>
    <row r="36" spans="1:9" s="17" customFormat="1" ht="22.5" customHeight="1" x14ac:dyDescent="0.2">
      <c r="A36" s="65">
        <v>27</v>
      </c>
      <c r="B36" s="166" t="s">
        <v>121</v>
      </c>
      <c r="C36" s="56" t="s">
        <v>123</v>
      </c>
      <c r="D36" s="66">
        <v>320000</v>
      </c>
      <c r="E36" s="67">
        <v>6</v>
      </c>
      <c r="F36" s="68">
        <v>1920000</v>
      </c>
      <c r="G36" s="86">
        <v>0</v>
      </c>
      <c r="H36" s="71">
        <v>1920000</v>
      </c>
      <c r="I36" s="70"/>
    </row>
    <row r="37" spans="1:9" s="17" customFormat="1" ht="22.5" customHeight="1" x14ac:dyDescent="0.2">
      <c r="A37" s="65">
        <v>28</v>
      </c>
      <c r="B37" s="166" t="s">
        <v>124</v>
      </c>
      <c r="C37" s="56" t="s">
        <v>126</v>
      </c>
      <c r="D37" s="66">
        <v>320000</v>
      </c>
      <c r="E37" s="67">
        <v>6</v>
      </c>
      <c r="F37" s="68">
        <v>1920000</v>
      </c>
      <c r="G37" s="86">
        <v>0</v>
      </c>
      <c r="H37" s="71">
        <v>1920000</v>
      </c>
      <c r="I37" s="70"/>
    </row>
    <row r="38" spans="1:9" s="17" customFormat="1" ht="22.5" customHeight="1" x14ac:dyDescent="0.2">
      <c r="A38" s="65">
        <v>29</v>
      </c>
      <c r="B38" s="166" t="s">
        <v>312</v>
      </c>
      <c r="C38" s="56" t="s">
        <v>587</v>
      </c>
      <c r="D38" s="66">
        <v>350000</v>
      </c>
      <c r="E38" s="67">
        <v>5.5</v>
      </c>
      <c r="F38" s="68">
        <v>1925000</v>
      </c>
      <c r="G38" s="86">
        <v>0</v>
      </c>
      <c r="H38" s="71">
        <v>1925000</v>
      </c>
      <c r="I38" s="70"/>
    </row>
    <row r="39" spans="1:9" s="17" customFormat="1" ht="22.5" customHeight="1" x14ac:dyDescent="0.2">
      <c r="A39" s="65">
        <v>30</v>
      </c>
      <c r="B39" s="166" t="s">
        <v>313</v>
      </c>
      <c r="C39" s="56" t="s">
        <v>588</v>
      </c>
      <c r="D39" s="66">
        <v>350000</v>
      </c>
      <c r="E39" s="67">
        <v>5.5</v>
      </c>
      <c r="F39" s="68">
        <v>1925000</v>
      </c>
      <c r="G39" s="86">
        <v>0</v>
      </c>
      <c r="H39" s="71">
        <v>1925000</v>
      </c>
      <c r="I39" s="70"/>
    </row>
    <row r="40" spans="1:9" s="17" customFormat="1" ht="22.5" customHeight="1" x14ac:dyDescent="0.2">
      <c r="A40" s="65">
        <v>31</v>
      </c>
      <c r="B40" s="166" t="s">
        <v>133</v>
      </c>
      <c r="C40" s="56" t="s">
        <v>135</v>
      </c>
      <c r="D40" s="66">
        <v>320000</v>
      </c>
      <c r="E40" s="67">
        <v>6</v>
      </c>
      <c r="F40" s="68">
        <v>1920000</v>
      </c>
      <c r="G40" s="86">
        <v>0</v>
      </c>
      <c r="H40" s="71">
        <v>1920000</v>
      </c>
      <c r="I40" s="70"/>
    </row>
    <row r="41" spans="1:9" s="17" customFormat="1" ht="22.5" customHeight="1" x14ac:dyDescent="0.2">
      <c r="A41" s="65">
        <v>32</v>
      </c>
      <c r="B41" s="166" t="s">
        <v>314</v>
      </c>
      <c r="C41" s="56" t="s">
        <v>589</v>
      </c>
      <c r="D41" s="66">
        <v>350000</v>
      </c>
      <c r="E41" s="67">
        <v>5.5</v>
      </c>
      <c r="F41" s="68">
        <v>1925000</v>
      </c>
      <c r="G41" s="86">
        <v>0</v>
      </c>
      <c r="H41" s="71">
        <v>1925000</v>
      </c>
      <c r="I41" s="70"/>
    </row>
    <row r="42" spans="1:9" s="17" customFormat="1" ht="22.5" customHeight="1" x14ac:dyDescent="0.2">
      <c r="A42" s="65">
        <v>33</v>
      </c>
      <c r="B42" s="166" t="s">
        <v>315</v>
      </c>
      <c r="C42" s="56" t="s">
        <v>590</v>
      </c>
      <c r="D42" s="66">
        <v>350000</v>
      </c>
      <c r="E42" s="67">
        <v>5.5</v>
      </c>
      <c r="F42" s="68">
        <v>1925000</v>
      </c>
      <c r="G42" s="86">
        <v>0</v>
      </c>
      <c r="H42" s="71">
        <v>1925000</v>
      </c>
      <c r="I42" s="70"/>
    </row>
    <row r="43" spans="1:9" s="17" customFormat="1" ht="22.5" customHeight="1" x14ac:dyDescent="0.2">
      <c r="A43" s="65">
        <v>34</v>
      </c>
      <c r="B43" s="166" t="s">
        <v>202</v>
      </c>
      <c r="C43" s="56" t="s">
        <v>203</v>
      </c>
      <c r="D43" s="66">
        <v>320000</v>
      </c>
      <c r="E43" s="67">
        <v>6</v>
      </c>
      <c r="F43" s="68">
        <v>1920000</v>
      </c>
      <c r="G43" s="86">
        <v>0</v>
      </c>
      <c r="H43" s="71">
        <v>1920000</v>
      </c>
      <c r="I43" s="70"/>
    </row>
    <row r="44" spans="1:9" s="17" customFormat="1" ht="22.5" customHeight="1" x14ac:dyDescent="0.2">
      <c r="A44" s="65">
        <v>35</v>
      </c>
      <c r="B44" s="166" t="s">
        <v>204</v>
      </c>
      <c r="C44" s="56" t="s">
        <v>205</v>
      </c>
      <c r="D44" s="66">
        <v>350000</v>
      </c>
      <c r="E44" s="67">
        <v>5.5</v>
      </c>
      <c r="F44" s="68">
        <v>1925000</v>
      </c>
      <c r="G44" s="86">
        <v>0</v>
      </c>
      <c r="H44" s="71">
        <v>1925000</v>
      </c>
      <c r="I44" s="70"/>
    </row>
    <row r="45" spans="1:9" s="17" customFormat="1" ht="22.5" customHeight="1" x14ac:dyDescent="0.2">
      <c r="A45" s="65">
        <v>36</v>
      </c>
      <c r="B45" s="166" t="s">
        <v>207</v>
      </c>
      <c r="C45" s="56" t="s">
        <v>208</v>
      </c>
      <c r="D45" s="66">
        <v>350000</v>
      </c>
      <c r="E45" s="67">
        <v>5.5</v>
      </c>
      <c r="F45" s="68">
        <v>1925000</v>
      </c>
      <c r="G45" s="86">
        <v>0</v>
      </c>
      <c r="H45" s="71">
        <v>1925000</v>
      </c>
      <c r="I45" s="70"/>
    </row>
    <row r="46" spans="1:9" s="17" customFormat="1" ht="22.5" customHeight="1" x14ac:dyDescent="0.2">
      <c r="A46" s="65">
        <v>37</v>
      </c>
      <c r="B46" s="166" t="s">
        <v>215</v>
      </c>
      <c r="C46" s="56" t="s">
        <v>216</v>
      </c>
      <c r="D46" s="66">
        <v>350000</v>
      </c>
      <c r="E46" s="67">
        <v>5.5</v>
      </c>
      <c r="F46" s="68">
        <v>1925000</v>
      </c>
      <c r="G46" s="86">
        <v>0</v>
      </c>
      <c r="H46" s="71">
        <v>1925000</v>
      </c>
      <c r="I46" s="70"/>
    </row>
    <row r="47" spans="1:9" s="17" customFormat="1" ht="22.5" customHeight="1" x14ac:dyDescent="0.2">
      <c r="A47" s="65">
        <v>38</v>
      </c>
      <c r="B47" s="166" t="s">
        <v>217</v>
      </c>
      <c r="C47" s="56" t="s">
        <v>218</v>
      </c>
      <c r="D47" s="66">
        <v>350000</v>
      </c>
      <c r="E47" s="67">
        <v>5.5</v>
      </c>
      <c r="F47" s="68">
        <v>1925000</v>
      </c>
      <c r="G47" s="86">
        <v>0</v>
      </c>
      <c r="H47" s="71">
        <v>1925000</v>
      </c>
      <c r="I47" s="70"/>
    </row>
    <row r="48" spans="1:9" s="17" customFormat="1" ht="22.5" customHeight="1" x14ac:dyDescent="0.2">
      <c r="A48" s="65">
        <v>39</v>
      </c>
      <c r="B48" s="166" t="s">
        <v>219</v>
      </c>
      <c r="C48" s="56" t="s">
        <v>220</v>
      </c>
      <c r="D48" s="66">
        <v>350000</v>
      </c>
      <c r="E48" s="67">
        <v>5.5</v>
      </c>
      <c r="F48" s="68">
        <v>1925000</v>
      </c>
      <c r="G48" s="86">
        <v>0</v>
      </c>
      <c r="H48" s="71">
        <v>1925000</v>
      </c>
      <c r="I48" s="70"/>
    </row>
    <row r="49" spans="1:9" s="17" customFormat="1" ht="22.5" customHeight="1" x14ac:dyDescent="0.2">
      <c r="A49" s="65">
        <v>40</v>
      </c>
      <c r="B49" s="166" t="s">
        <v>221</v>
      </c>
      <c r="C49" s="56" t="s">
        <v>222</v>
      </c>
      <c r="D49" s="66">
        <v>350000</v>
      </c>
      <c r="E49" s="67">
        <v>5.5</v>
      </c>
      <c r="F49" s="68">
        <v>1925000</v>
      </c>
      <c r="G49" s="86">
        <v>0</v>
      </c>
      <c r="H49" s="71">
        <v>1925000</v>
      </c>
      <c r="I49" s="70"/>
    </row>
    <row r="50" spans="1:9" s="17" customFormat="1" ht="22.5" customHeight="1" x14ac:dyDescent="0.2">
      <c r="A50" s="65">
        <v>41</v>
      </c>
      <c r="B50" s="166" t="s">
        <v>223</v>
      </c>
      <c r="C50" s="56" t="s">
        <v>224</v>
      </c>
      <c r="D50" s="66">
        <v>350000</v>
      </c>
      <c r="E50" s="67">
        <v>5.5</v>
      </c>
      <c r="F50" s="68">
        <v>1925000</v>
      </c>
      <c r="G50" s="86">
        <v>0</v>
      </c>
      <c r="H50" s="71">
        <v>1925000</v>
      </c>
      <c r="I50" s="70"/>
    </row>
    <row r="51" spans="1:9" s="17" customFormat="1" ht="22.5" customHeight="1" x14ac:dyDescent="0.2">
      <c r="A51" s="65">
        <v>42</v>
      </c>
      <c r="B51" s="166" t="s">
        <v>225</v>
      </c>
      <c r="C51" s="56" t="s">
        <v>226</v>
      </c>
      <c r="D51" s="66">
        <v>350000</v>
      </c>
      <c r="E51" s="67">
        <v>5.5</v>
      </c>
      <c r="F51" s="68">
        <v>1925000</v>
      </c>
      <c r="G51" s="86">
        <v>0</v>
      </c>
      <c r="H51" s="71">
        <v>1925000</v>
      </c>
      <c r="I51" s="70"/>
    </row>
    <row r="52" spans="1:9" s="17" customFormat="1" ht="22.5" customHeight="1" x14ac:dyDescent="0.2">
      <c r="A52" s="65">
        <v>43</v>
      </c>
      <c r="B52" s="166" t="s">
        <v>227</v>
      </c>
      <c r="C52" s="56" t="s">
        <v>228</v>
      </c>
      <c r="D52" s="66">
        <v>350000</v>
      </c>
      <c r="E52" s="67">
        <v>5.5</v>
      </c>
      <c r="F52" s="68">
        <v>1925000</v>
      </c>
      <c r="G52" s="86">
        <v>0</v>
      </c>
      <c r="H52" s="71">
        <v>1925000</v>
      </c>
      <c r="I52" s="70"/>
    </row>
    <row r="53" spans="1:9" s="17" customFormat="1" ht="22.5" customHeight="1" x14ac:dyDescent="0.2">
      <c r="A53" s="65">
        <v>44</v>
      </c>
      <c r="B53" s="166" t="s">
        <v>229</v>
      </c>
      <c r="C53" s="56" t="s">
        <v>230</v>
      </c>
      <c r="D53" s="66">
        <v>350000</v>
      </c>
      <c r="E53" s="67">
        <v>5.5</v>
      </c>
      <c r="F53" s="68">
        <v>1925000</v>
      </c>
      <c r="G53" s="86">
        <v>0</v>
      </c>
      <c r="H53" s="71">
        <v>1925000</v>
      </c>
      <c r="I53" s="70"/>
    </row>
    <row r="54" spans="1:9" s="17" customFormat="1" ht="22.5" customHeight="1" x14ac:dyDescent="0.2">
      <c r="A54" s="65">
        <v>45</v>
      </c>
      <c r="B54" s="166" t="s">
        <v>231</v>
      </c>
      <c r="C54" s="56" t="s">
        <v>232</v>
      </c>
      <c r="D54" s="66">
        <v>320000</v>
      </c>
      <c r="E54" s="67">
        <v>6</v>
      </c>
      <c r="F54" s="68">
        <v>1920000</v>
      </c>
      <c r="G54" s="86">
        <v>0</v>
      </c>
      <c r="H54" s="71">
        <v>1920000</v>
      </c>
      <c r="I54" s="70"/>
    </row>
    <row r="55" spans="1:9" s="17" customFormat="1" ht="22.5" customHeight="1" x14ac:dyDescent="0.2">
      <c r="A55" s="65">
        <v>46</v>
      </c>
      <c r="B55" s="166" t="s">
        <v>236</v>
      </c>
      <c r="C55" s="56" t="s">
        <v>237</v>
      </c>
      <c r="D55" s="66">
        <v>350000</v>
      </c>
      <c r="E55" s="67">
        <v>5.5</v>
      </c>
      <c r="F55" s="68">
        <v>1925000</v>
      </c>
      <c r="G55" s="86">
        <v>0</v>
      </c>
      <c r="H55" s="71">
        <v>1925000</v>
      </c>
      <c r="I55" s="70"/>
    </row>
    <row r="56" spans="1:9" s="17" customFormat="1" ht="22.5" customHeight="1" x14ac:dyDescent="0.2">
      <c r="A56" s="65">
        <v>47</v>
      </c>
      <c r="B56" s="166" t="s">
        <v>238</v>
      </c>
      <c r="C56" s="56" t="s">
        <v>239</v>
      </c>
      <c r="D56" s="66">
        <v>350000</v>
      </c>
      <c r="E56" s="67">
        <v>5.5</v>
      </c>
      <c r="F56" s="68">
        <v>1925000</v>
      </c>
      <c r="G56" s="86">
        <v>0</v>
      </c>
      <c r="H56" s="71">
        <v>1925000</v>
      </c>
      <c r="I56" s="70"/>
    </row>
    <row r="57" spans="1:9" s="17" customFormat="1" ht="22.5" customHeight="1" x14ac:dyDescent="0.2">
      <c r="A57" s="65">
        <v>48</v>
      </c>
      <c r="B57" s="166" t="s">
        <v>240</v>
      </c>
      <c r="C57" s="56" t="s">
        <v>241</v>
      </c>
      <c r="D57" s="66">
        <v>350000</v>
      </c>
      <c r="E57" s="67">
        <v>5.5</v>
      </c>
      <c r="F57" s="68">
        <v>1925000</v>
      </c>
      <c r="G57" s="86">
        <v>0</v>
      </c>
      <c r="H57" s="71">
        <v>1925000</v>
      </c>
      <c r="I57" s="70"/>
    </row>
    <row r="58" spans="1:9" s="17" customFormat="1" ht="22.5" customHeight="1" x14ac:dyDescent="0.2">
      <c r="A58" s="65">
        <v>49</v>
      </c>
      <c r="B58" s="166" t="s">
        <v>242</v>
      </c>
      <c r="C58" s="56" t="s">
        <v>243</v>
      </c>
      <c r="D58" s="66">
        <v>320000</v>
      </c>
      <c r="E58" s="67">
        <v>6</v>
      </c>
      <c r="F58" s="68">
        <v>1920000</v>
      </c>
      <c r="G58" s="86">
        <v>0</v>
      </c>
      <c r="H58" s="71">
        <v>1920000</v>
      </c>
      <c r="I58" s="70"/>
    </row>
    <row r="59" spans="1:9" s="17" customFormat="1" ht="22.5" customHeight="1" x14ac:dyDescent="0.2">
      <c r="A59" s="65">
        <v>50</v>
      </c>
      <c r="B59" s="166" t="s">
        <v>244</v>
      </c>
      <c r="C59" s="56" t="s">
        <v>245</v>
      </c>
      <c r="D59" s="66">
        <v>350000</v>
      </c>
      <c r="E59" s="67">
        <v>5.5</v>
      </c>
      <c r="F59" s="68">
        <v>1925000</v>
      </c>
      <c r="G59" s="86">
        <v>0</v>
      </c>
      <c r="H59" s="71">
        <v>1925000</v>
      </c>
      <c r="I59" s="70"/>
    </row>
    <row r="60" spans="1:9" s="17" customFormat="1" ht="22.5" customHeight="1" x14ac:dyDescent="0.2">
      <c r="A60" s="65">
        <v>51</v>
      </c>
      <c r="B60" s="166" t="s">
        <v>246</v>
      </c>
      <c r="C60" s="56" t="s">
        <v>247</v>
      </c>
      <c r="D60" s="66">
        <v>350000</v>
      </c>
      <c r="E60" s="67">
        <v>5.5</v>
      </c>
      <c r="F60" s="68">
        <v>1925000</v>
      </c>
      <c r="G60" s="86">
        <v>0</v>
      </c>
      <c r="H60" s="71">
        <v>1925000</v>
      </c>
      <c r="I60" s="70"/>
    </row>
    <row r="61" spans="1:9" s="17" customFormat="1" ht="22.5" customHeight="1" x14ac:dyDescent="0.2">
      <c r="A61" s="65">
        <v>52</v>
      </c>
      <c r="B61" s="166" t="s">
        <v>248</v>
      </c>
      <c r="C61" s="56" t="s">
        <v>249</v>
      </c>
      <c r="D61" s="66">
        <v>320000</v>
      </c>
      <c r="E61" s="67">
        <v>6</v>
      </c>
      <c r="F61" s="68">
        <v>1920000</v>
      </c>
      <c r="G61" s="86">
        <v>0</v>
      </c>
      <c r="H61" s="71">
        <v>1920000</v>
      </c>
      <c r="I61" s="70"/>
    </row>
    <row r="62" spans="1:9" s="17" customFormat="1" ht="22.5" customHeight="1" x14ac:dyDescent="0.2">
      <c r="A62" s="65">
        <v>53</v>
      </c>
      <c r="B62" s="166" t="s">
        <v>250</v>
      </c>
      <c r="C62" s="56" t="s">
        <v>251</v>
      </c>
      <c r="D62" s="66">
        <v>320000</v>
      </c>
      <c r="E62" s="67">
        <v>6</v>
      </c>
      <c r="F62" s="68">
        <v>1920000</v>
      </c>
      <c r="G62" s="86">
        <v>0</v>
      </c>
      <c r="H62" s="71">
        <v>1920000</v>
      </c>
      <c r="I62" s="70"/>
    </row>
    <row r="63" spans="1:9" s="17" customFormat="1" ht="22.5" customHeight="1" x14ac:dyDescent="0.2">
      <c r="A63" s="65">
        <v>54</v>
      </c>
      <c r="B63" s="166" t="s">
        <v>252</v>
      </c>
      <c r="C63" s="56" t="s">
        <v>253</v>
      </c>
      <c r="D63" s="66">
        <v>350000</v>
      </c>
      <c r="E63" s="67">
        <v>5.5</v>
      </c>
      <c r="F63" s="68">
        <v>1925000</v>
      </c>
      <c r="G63" s="86">
        <v>0</v>
      </c>
      <c r="H63" s="71">
        <v>1925000</v>
      </c>
      <c r="I63" s="70"/>
    </row>
    <row r="64" spans="1:9" s="17" customFormat="1" ht="22.5" customHeight="1" x14ac:dyDescent="0.2">
      <c r="A64" s="65">
        <v>55</v>
      </c>
      <c r="B64" s="166" t="s">
        <v>254</v>
      </c>
      <c r="C64" s="56" t="s">
        <v>255</v>
      </c>
      <c r="D64" s="66">
        <v>350000</v>
      </c>
      <c r="E64" s="67">
        <v>5.5</v>
      </c>
      <c r="F64" s="68">
        <v>1925000</v>
      </c>
      <c r="G64" s="86">
        <v>0</v>
      </c>
      <c r="H64" s="71">
        <v>1925000</v>
      </c>
      <c r="I64" s="70"/>
    </row>
    <row r="65" spans="1:9" s="17" customFormat="1" ht="22.5" customHeight="1" x14ac:dyDescent="0.2">
      <c r="A65" s="65">
        <v>56</v>
      </c>
      <c r="B65" s="166" t="s">
        <v>256</v>
      </c>
      <c r="C65" s="56" t="s">
        <v>257</v>
      </c>
      <c r="D65" s="66">
        <v>350000</v>
      </c>
      <c r="E65" s="67">
        <v>5.5</v>
      </c>
      <c r="F65" s="68">
        <v>1925000</v>
      </c>
      <c r="G65" s="86">
        <v>0</v>
      </c>
      <c r="H65" s="71">
        <v>1925000</v>
      </c>
      <c r="I65" s="70"/>
    </row>
    <row r="66" spans="1:9" s="17" customFormat="1" ht="22.5" customHeight="1" x14ac:dyDescent="0.2">
      <c r="A66" s="65">
        <v>57</v>
      </c>
      <c r="B66" s="166" t="s">
        <v>258</v>
      </c>
      <c r="C66" s="56" t="s">
        <v>259</v>
      </c>
      <c r="D66" s="66">
        <v>350000</v>
      </c>
      <c r="E66" s="67">
        <v>5.5</v>
      </c>
      <c r="F66" s="68">
        <v>1925000</v>
      </c>
      <c r="G66" s="86">
        <v>0</v>
      </c>
      <c r="H66" s="71">
        <v>1925000</v>
      </c>
      <c r="I66" s="70"/>
    </row>
    <row r="67" spans="1:9" s="17" customFormat="1" ht="22.5" customHeight="1" x14ac:dyDescent="0.2">
      <c r="A67" s="65">
        <v>58</v>
      </c>
      <c r="B67" s="166" t="s">
        <v>260</v>
      </c>
      <c r="C67" s="56" t="s">
        <v>261</v>
      </c>
      <c r="D67" s="66">
        <v>350000</v>
      </c>
      <c r="E67" s="67">
        <v>5.5</v>
      </c>
      <c r="F67" s="68">
        <v>1925000</v>
      </c>
      <c r="G67" s="86">
        <v>0</v>
      </c>
      <c r="H67" s="71">
        <v>1925000</v>
      </c>
      <c r="I67" s="70"/>
    </row>
    <row r="68" spans="1:9" s="17" customFormat="1" ht="22.5" customHeight="1" x14ac:dyDescent="0.2">
      <c r="A68" s="65">
        <v>59</v>
      </c>
      <c r="B68" s="166" t="s">
        <v>262</v>
      </c>
      <c r="C68" s="56" t="s">
        <v>263</v>
      </c>
      <c r="D68" s="66">
        <v>320000</v>
      </c>
      <c r="E68" s="67">
        <v>6</v>
      </c>
      <c r="F68" s="68">
        <v>1920000</v>
      </c>
      <c r="G68" s="86">
        <v>0</v>
      </c>
      <c r="H68" s="71">
        <v>1920000</v>
      </c>
      <c r="I68" s="70"/>
    </row>
    <row r="69" spans="1:9" s="17" customFormat="1" ht="22.5" customHeight="1" x14ac:dyDescent="0.2">
      <c r="A69" s="65">
        <v>60</v>
      </c>
      <c r="B69" s="166" t="s">
        <v>264</v>
      </c>
      <c r="C69" s="56" t="s">
        <v>265</v>
      </c>
      <c r="D69" s="66">
        <v>350000</v>
      </c>
      <c r="E69" s="67">
        <v>5.5</v>
      </c>
      <c r="F69" s="68">
        <v>1925000</v>
      </c>
      <c r="G69" s="86">
        <v>0</v>
      </c>
      <c r="H69" s="71">
        <v>1925000</v>
      </c>
      <c r="I69" s="70"/>
    </row>
    <row r="70" spans="1:9" s="17" customFormat="1" ht="22.5" customHeight="1" x14ac:dyDescent="0.2">
      <c r="A70" s="65">
        <v>61</v>
      </c>
      <c r="B70" s="166" t="s">
        <v>266</v>
      </c>
      <c r="C70" s="56" t="s">
        <v>267</v>
      </c>
      <c r="D70" s="66">
        <v>350000</v>
      </c>
      <c r="E70" s="67">
        <v>5.5</v>
      </c>
      <c r="F70" s="68">
        <v>1925000</v>
      </c>
      <c r="G70" s="86">
        <v>0</v>
      </c>
      <c r="H70" s="71">
        <v>1925000</v>
      </c>
      <c r="I70" s="70"/>
    </row>
    <row r="71" spans="1:9" s="17" customFormat="1" ht="22.5" customHeight="1" x14ac:dyDescent="0.2">
      <c r="A71" s="65">
        <v>62</v>
      </c>
      <c r="B71" s="166" t="s">
        <v>268</v>
      </c>
      <c r="C71" s="56" t="s">
        <v>269</v>
      </c>
      <c r="D71" s="66">
        <v>350000</v>
      </c>
      <c r="E71" s="67">
        <v>5.5</v>
      </c>
      <c r="F71" s="68">
        <v>1925000</v>
      </c>
      <c r="G71" s="86">
        <v>0</v>
      </c>
      <c r="H71" s="71">
        <v>1925000</v>
      </c>
      <c r="I71" s="70"/>
    </row>
    <row r="72" spans="1:9" s="17" customFormat="1" ht="22.5" customHeight="1" x14ac:dyDescent="0.2">
      <c r="A72" s="65">
        <v>63</v>
      </c>
      <c r="B72" s="166" t="s">
        <v>270</v>
      </c>
      <c r="C72" s="56" t="s">
        <v>271</v>
      </c>
      <c r="D72" s="66">
        <v>350000</v>
      </c>
      <c r="E72" s="67">
        <v>5.5</v>
      </c>
      <c r="F72" s="68">
        <v>1925000</v>
      </c>
      <c r="G72" s="86">
        <v>0</v>
      </c>
      <c r="H72" s="71">
        <v>1925000</v>
      </c>
      <c r="I72" s="70"/>
    </row>
    <row r="73" spans="1:9" s="17" customFormat="1" ht="22.5" customHeight="1" x14ac:dyDescent="0.2">
      <c r="A73" s="65">
        <v>64</v>
      </c>
      <c r="B73" s="166" t="s">
        <v>272</v>
      </c>
      <c r="C73" s="56" t="s">
        <v>273</v>
      </c>
      <c r="D73" s="66">
        <v>350000</v>
      </c>
      <c r="E73" s="67">
        <v>5.5</v>
      </c>
      <c r="F73" s="68">
        <v>1925000</v>
      </c>
      <c r="G73" s="86">
        <v>0</v>
      </c>
      <c r="H73" s="71">
        <v>1925000</v>
      </c>
      <c r="I73" s="70"/>
    </row>
    <row r="74" spans="1:9" s="17" customFormat="1" ht="22.5" customHeight="1" x14ac:dyDescent="0.2">
      <c r="A74" s="65">
        <v>65</v>
      </c>
      <c r="B74" s="166" t="s">
        <v>276</v>
      </c>
      <c r="C74" s="56" t="s">
        <v>277</v>
      </c>
      <c r="D74" s="66">
        <v>320000</v>
      </c>
      <c r="E74" s="67">
        <v>6</v>
      </c>
      <c r="F74" s="68">
        <v>1920000</v>
      </c>
      <c r="G74" s="86">
        <v>0</v>
      </c>
      <c r="H74" s="71">
        <v>1920000</v>
      </c>
      <c r="I74" s="70"/>
    </row>
    <row r="75" spans="1:9" s="17" customFormat="1" ht="22.5" customHeight="1" x14ac:dyDescent="0.2">
      <c r="A75" s="65">
        <v>66</v>
      </c>
      <c r="B75" s="166" t="s">
        <v>278</v>
      </c>
      <c r="C75" s="56" t="s">
        <v>279</v>
      </c>
      <c r="D75" s="66">
        <v>350000</v>
      </c>
      <c r="E75" s="67">
        <v>5.5</v>
      </c>
      <c r="F75" s="68">
        <v>1925000</v>
      </c>
      <c r="G75" s="86">
        <v>0</v>
      </c>
      <c r="H75" s="71">
        <v>1925000</v>
      </c>
      <c r="I75" s="70"/>
    </row>
    <row r="76" spans="1:9" s="17" customFormat="1" ht="22.5" customHeight="1" x14ac:dyDescent="0.2">
      <c r="A76" s="65">
        <v>67</v>
      </c>
      <c r="B76" s="166" t="s">
        <v>136</v>
      </c>
      <c r="C76" s="56" t="s">
        <v>138</v>
      </c>
      <c r="D76" s="66">
        <v>350000</v>
      </c>
      <c r="E76" s="67">
        <v>5.5</v>
      </c>
      <c r="F76" s="68">
        <v>1925000</v>
      </c>
      <c r="G76" s="86">
        <v>0</v>
      </c>
      <c r="H76" s="71">
        <v>1925000</v>
      </c>
      <c r="I76" s="70"/>
    </row>
    <row r="77" spans="1:9" s="17" customFormat="1" ht="22.5" customHeight="1" x14ac:dyDescent="0.2">
      <c r="A77" s="65">
        <v>68</v>
      </c>
      <c r="B77" s="166" t="s">
        <v>316</v>
      </c>
      <c r="C77" s="56" t="s">
        <v>462</v>
      </c>
      <c r="D77" s="66">
        <v>350000</v>
      </c>
      <c r="E77" s="67">
        <v>5</v>
      </c>
      <c r="F77" s="68">
        <v>1750000</v>
      </c>
      <c r="G77" s="86">
        <v>0</v>
      </c>
      <c r="H77" s="71">
        <v>1750000</v>
      </c>
      <c r="I77" s="70"/>
    </row>
    <row r="78" spans="1:9" s="17" customFormat="1" ht="22.5" customHeight="1" x14ac:dyDescent="0.2">
      <c r="A78" s="65">
        <v>69</v>
      </c>
      <c r="B78" s="166" t="s">
        <v>317</v>
      </c>
      <c r="C78" s="56" t="s">
        <v>463</v>
      </c>
      <c r="D78" s="66">
        <v>350000</v>
      </c>
      <c r="E78" s="67">
        <v>5</v>
      </c>
      <c r="F78" s="68">
        <v>1750000</v>
      </c>
      <c r="G78" s="86">
        <v>0</v>
      </c>
      <c r="H78" s="71">
        <v>1750000</v>
      </c>
      <c r="I78" s="70"/>
    </row>
    <row r="79" spans="1:9" s="17" customFormat="1" ht="22.5" customHeight="1" x14ac:dyDescent="0.2">
      <c r="A79" s="65">
        <v>70</v>
      </c>
      <c r="B79" s="166" t="s">
        <v>318</v>
      </c>
      <c r="C79" s="56" t="s">
        <v>464</v>
      </c>
      <c r="D79" s="66">
        <v>350000</v>
      </c>
      <c r="E79" s="67">
        <v>5</v>
      </c>
      <c r="F79" s="68">
        <v>1750000</v>
      </c>
      <c r="G79" s="86">
        <v>0</v>
      </c>
      <c r="H79" s="71">
        <v>1750000</v>
      </c>
      <c r="I79" s="70"/>
    </row>
    <row r="80" spans="1:9" s="17" customFormat="1" ht="22.5" customHeight="1" x14ac:dyDescent="0.2">
      <c r="A80" s="65">
        <v>71</v>
      </c>
      <c r="B80" s="166" t="s">
        <v>319</v>
      </c>
      <c r="C80" s="56" t="s">
        <v>467</v>
      </c>
      <c r="D80" s="66">
        <v>350000</v>
      </c>
      <c r="E80" s="67">
        <v>5</v>
      </c>
      <c r="F80" s="68">
        <v>1750000</v>
      </c>
      <c r="G80" s="86">
        <v>0</v>
      </c>
      <c r="H80" s="71">
        <v>1750000</v>
      </c>
      <c r="I80" s="70"/>
    </row>
    <row r="81" spans="1:9" s="17" customFormat="1" ht="22.5" customHeight="1" x14ac:dyDescent="0.2">
      <c r="A81" s="65">
        <v>72</v>
      </c>
      <c r="B81" s="166" t="s">
        <v>320</v>
      </c>
      <c r="C81" s="56" t="s">
        <v>468</v>
      </c>
      <c r="D81" s="66">
        <v>350000</v>
      </c>
      <c r="E81" s="67">
        <v>5</v>
      </c>
      <c r="F81" s="68">
        <v>1750000</v>
      </c>
      <c r="G81" s="86">
        <v>0</v>
      </c>
      <c r="H81" s="71">
        <v>1750000</v>
      </c>
      <c r="I81" s="70"/>
    </row>
    <row r="82" spans="1:9" s="17" customFormat="1" ht="22.5" customHeight="1" x14ac:dyDescent="0.2">
      <c r="A82" s="65">
        <v>73</v>
      </c>
      <c r="B82" s="166" t="s">
        <v>321</v>
      </c>
      <c r="C82" s="56" t="s">
        <v>490</v>
      </c>
      <c r="D82" s="66">
        <v>350000</v>
      </c>
      <c r="E82" s="67">
        <v>5</v>
      </c>
      <c r="F82" s="68">
        <v>1750000</v>
      </c>
      <c r="G82" s="86">
        <v>0</v>
      </c>
      <c r="H82" s="71">
        <v>1750000</v>
      </c>
      <c r="I82" s="70"/>
    </row>
    <row r="83" spans="1:9" s="17" customFormat="1" ht="22.5" customHeight="1" x14ac:dyDescent="0.2">
      <c r="A83" s="65">
        <v>74</v>
      </c>
      <c r="B83" s="166" t="s">
        <v>322</v>
      </c>
      <c r="C83" s="56" t="s">
        <v>390</v>
      </c>
      <c r="D83" s="66">
        <v>350000</v>
      </c>
      <c r="E83" s="67">
        <v>5.5</v>
      </c>
      <c r="F83" s="68">
        <v>1925000</v>
      </c>
      <c r="G83" s="86">
        <v>50000</v>
      </c>
      <c r="H83" s="71">
        <v>1975000</v>
      </c>
      <c r="I83" s="70"/>
    </row>
    <row r="84" spans="1:9" s="17" customFormat="1" ht="22.5" customHeight="1" x14ac:dyDescent="0.2">
      <c r="A84" s="65">
        <v>75</v>
      </c>
      <c r="B84" s="166" t="s">
        <v>323</v>
      </c>
      <c r="C84" s="56" t="s">
        <v>391</v>
      </c>
      <c r="D84" s="66">
        <v>350000</v>
      </c>
      <c r="E84" s="67">
        <v>5.5</v>
      </c>
      <c r="F84" s="68">
        <v>1925000</v>
      </c>
      <c r="G84" s="86">
        <v>50000</v>
      </c>
      <c r="H84" s="71">
        <v>1975000</v>
      </c>
      <c r="I84" s="70"/>
    </row>
    <row r="85" spans="1:9" s="17" customFormat="1" ht="22.5" customHeight="1" x14ac:dyDescent="0.2">
      <c r="A85" s="65">
        <v>76</v>
      </c>
      <c r="B85" s="166" t="s">
        <v>324</v>
      </c>
      <c r="C85" s="56" t="s">
        <v>402</v>
      </c>
      <c r="D85" s="66">
        <v>350000</v>
      </c>
      <c r="E85" s="67">
        <v>5.5</v>
      </c>
      <c r="F85" s="68">
        <v>1925000</v>
      </c>
      <c r="G85" s="86">
        <v>50000</v>
      </c>
      <c r="H85" s="71">
        <v>1975000</v>
      </c>
      <c r="I85" s="70"/>
    </row>
    <row r="86" spans="1:9" s="17" customFormat="1" ht="22.5" customHeight="1" x14ac:dyDescent="0.2">
      <c r="A86" s="65">
        <v>77</v>
      </c>
      <c r="B86" s="166" t="s">
        <v>325</v>
      </c>
      <c r="C86" s="56" t="s">
        <v>405</v>
      </c>
      <c r="D86" s="66">
        <v>350000</v>
      </c>
      <c r="E86" s="67">
        <v>5.5</v>
      </c>
      <c r="F86" s="68">
        <v>1925000</v>
      </c>
      <c r="G86" s="86">
        <v>50000</v>
      </c>
      <c r="H86" s="71">
        <v>1975000</v>
      </c>
      <c r="I86" s="70"/>
    </row>
    <row r="87" spans="1:9" s="17" customFormat="1" ht="22.5" customHeight="1" x14ac:dyDescent="0.2">
      <c r="A87" s="65">
        <v>78</v>
      </c>
      <c r="B87" s="166" t="s">
        <v>326</v>
      </c>
      <c r="C87" s="56" t="s">
        <v>408</v>
      </c>
      <c r="D87" s="66">
        <v>350000</v>
      </c>
      <c r="E87" s="67">
        <v>5.5</v>
      </c>
      <c r="F87" s="68">
        <v>1925000</v>
      </c>
      <c r="G87" s="86">
        <v>50000</v>
      </c>
      <c r="H87" s="71">
        <v>1975000</v>
      </c>
      <c r="I87" s="70"/>
    </row>
    <row r="88" spans="1:9" s="17" customFormat="1" ht="22.5" customHeight="1" x14ac:dyDescent="0.2">
      <c r="A88" s="65">
        <v>79</v>
      </c>
      <c r="B88" s="166" t="s">
        <v>327</v>
      </c>
      <c r="C88" s="56" t="s">
        <v>411</v>
      </c>
      <c r="D88" s="66">
        <v>350000</v>
      </c>
      <c r="E88" s="67">
        <v>5.5</v>
      </c>
      <c r="F88" s="68">
        <v>1925000</v>
      </c>
      <c r="G88" s="86">
        <v>50000</v>
      </c>
      <c r="H88" s="71">
        <v>1975000</v>
      </c>
      <c r="I88" s="70"/>
    </row>
    <row r="89" spans="1:9" s="17" customFormat="1" ht="22.5" customHeight="1" x14ac:dyDescent="0.2">
      <c r="A89" s="65">
        <v>80</v>
      </c>
      <c r="B89" s="166" t="s">
        <v>328</v>
      </c>
      <c r="C89" s="56" t="s">
        <v>414</v>
      </c>
      <c r="D89" s="66">
        <v>350000</v>
      </c>
      <c r="E89" s="67">
        <v>5.5</v>
      </c>
      <c r="F89" s="68">
        <v>1925000</v>
      </c>
      <c r="G89" s="86">
        <v>50000</v>
      </c>
      <c r="H89" s="71">
        <v>1975000</v>
      </c>
      <c r="I89" s="70"/>
    </row>
    <row r="90" spans="1:9" s="17" customFormat="1" ht="22.5" customHeight="1" x14ac:dyDescent="0.2">
      <c r="A90" s="65">
        <v>81</v>
      </c>
      <c r="B90" s="166" t="s">
        <v>329</v>
      </c>
      <c r="C90" s="56" t="s">
        <v>417</v>
      </c>
      <c r="D90" s="66">
        <v>350000</v>
      </c>
      <c r="E90" s="67">
        <v>5.5</v>
      </c>
      <c r="F90" s="68">
        <v>1925000</v>
      </c>
      <c r="G90" s="86">
        <v>50000</v>
      </c>
      <c r="H90" s="71">
        <v>1975000</v>
      </c>
      <c r="I90" s="70"/>
    </row>
    <row r="91" spans="1:9" s="17" customFormat="1" ht="22.5" customHeight="1" x14ac:dyDescent="0.2">
      <c r="A91" s="65">
        <v>82</v>
      </c>
      <c r="B91" s="166" t="s">
        <v>330</v>
      </c>
      <c r="C91" s="56" t="s">
        <v>420</v>
      </c>
      <c r="D91" s="66">
        <v>350000</v>
      </c>
      <c r="E91" s="67">
        <v>5.5</v>
      </c>
      <c r="F91" s="68">
        <v>1925000</v>
      </c>
      <c r="G91" s="86">
        <v>50000</v>
      </c>
      <c r="H91" s="71">
        <v>1975000</v>
      </c>
      <c r="I91" s="70"/>
    </row>
    <row r="92" spans="1:9" s="17" customFormat="1" ht="22.5" customHeight="1" x14ac:dyDescent="0.2">
      <c r="A92" s="65">
        <v>83</v>
      </c>
      <c r="B92" s="166" t="s">
        <v>331</v>
      </c>
      <c r="C92" s="56" t="s">
        <v>425</v>
      </c>
      <c r="D92" s="66">
        <v>350000</v>
      </c>
      <c r="E92" s="67">
        <v>5.5</v>
      </c>
      <c r="F92" s="68">
        <v>1925000</v>
      </c>
      <c r="G92" s="86">
        <v>50000</v>
      </c>
      <c r="H92" s="71">
        <v>1975000</v>
      </c>
      <c r="I92" s="70"/>
    </row>
    <row r="93" spans="1:9" s="17" customFormat="1" ht="22.5" customHeight="1" x14ac:dyDescent="0.2">
      <c r="A93" s="65">
        <v>84</v>
      </c>
      <c r="B93" s="166" t="s">
        <v>332</v>
      </c>
      <c r="C93" s="56" t="s">
        <v>444</v>
      </c>
      <c r="D93" s="66">
        <v>350000</v>
      </c>
      <c r="E93" s="67">
        <v>5.5</v>
      </c>
      <c r="F93" s="68">
        <v>1925000</v>
      </c>
      <c r="G93" s="86">
        <v>50000</v>
      </c>
      <c r="H93" s="71">
        <v>1975000</v>
      </c>
      <c r="I93" s="70"/>
    </row>
    <row r="94" spans="1:9" s="17" customFormat="1" ht="22.5" customHeight="1" x14ac:dyDescent="0.2">
      <c r="A94" s="65">
        <v>85</v>
      </c>
      <c r="B94" s="166" t="s">
        <v>333</v>
      </c>
      <c r="C94" s="56" t="s">
        <v>445</v>
      </c>
      <c r="D94" s="66">
        <v>350000</v>
      </c>
      <c r="E94" s="67">
        <v>5.5</v>
      </c>
      <c r="F94" s="68">
        <v>1925000</v>
      </c>
      <c r="G94" s="86">
        <v>50000</v>
      </c>
      <c r="H94" s="71">
        <v>1975000</v>
      </c>
      <c r="I94" s="70"/>
    </row>
    <row r="95" spans="1:9" s="17" customFormat="1" ht="22.5" customHeight="1" x14ac:dyDescent="0.2">
      <c r="A95" s="65">
        <v>86</v>
      </c>
      <c r="B95" s="166" t="s">
        <v>334</v>
      </c>
      <c r="C95" s="56" t="s">
        <v>446</v>
      </c>
      <c r="D95" s="66">
        <v>350000</v>
      </c>
      <c r="E95" s="67">
        <v>5.5</v>
      </c>
      <c r="F95" s="68">
        <v>1925000</v>
      </c>
      <c r="G95" s="86">
        <v>50000</v>
      </c>
      <c r="H95" s="71">
        <v>1975000</v>
      </c>
      <c r="I95" s="70"/>
    </row>
    <row r="96" spans="1:9" s="17" customFormat="1" ht="22.5" customHeight="1" x14ac:dyDescent="0.2">
      <c r="A96" s="65">
        <v>87</v>
      </c>
      <c r="B96" s="166" t="s">
        <v>335</v>
      </c>
      <c r="C96" s="56" t="s">
        <v>447</v>
      </c>
      <c r="D96" s="66">
        <v>350000</v>
      </c>
      <c r="E96" s="67">
        <v>5.5</v>
      </c>
      <c r="F96" s="68">
        <v>1925000</v>
      </c>
      <c r="G96" s="86">
        <v>50000</v>
      </c>
      <c r="H96" s="71">
        <v>1975000</v>
      </c>
      <c r="I96" s="70"/>
    </row>
    <row r="97" spans="1:9" s="17" customFormat="1" ht="22.5" customHeight="1" x14ac:dyDescent="0.2">
      <c r="A97" s="65">
        <v>88</v>
      </c>
      <c r="B97" s="166" t="s">
        <v>336</v>
      </c>
      <c r="C97" s="56" t="s">
        <v>448</v>
      </c>
      <c r="D97" s="66">
        <v>350000</v>
      </c>
      <c r="E97" s="67">
        <v>5.5</v>
      </c>
      <c r="F97" s="68">
        <v>1925000</v>
      </c>
      <c r="G97" s="86">
        <v>50000</v>
      </c>
      <c r="H97" s="71">
        <v>1975000</v>
      </c>
      <c r="I97" s="70"/>
    </row>
    <row r="98" spans="1:9" s="17" customFormat="1" ht="22.5" customHeight="1" x14ac:dyDescent="0.2">
      <c r="A98" s="65">
        <v>89</v>
      </c>
      <c r="B98" s="166" t="s">
        <v>337</v>
      </c>
      <c r="C98" s="56" t="s">
        <v>449</v>
      </c>
      <c r="D98" s="66">
        <v>350000</v>
      </c>
      <c r="E98" s="67">
        <v>5.5</v>
      </c>
      <c r="F98" s="68">
        <v>1925000</v>
      </c>
      <c r="G98" s="86">
        <v>50000</v>
      </c>
      <c r="H98" s="71">
        <v>1975000</v>
      </c>
      <c r="I98" s="70"/>
    </row>
    <row r="99" spans="1:9" s="17" customFormat="1" ht="22.5" customHeight="1" x14ac:dyDescent="0.2">
      <c r="A99" s="65">
        <v>90</v>
      </c>
      <c r="B99" s="166" t="s">
        <v>338</v>
      </c>
      <c r="C99" s="56" t="s">
        <v>450</v>
      </c>
      <c r="D99" s="66">
        <v>350000</v>
      </c>
      <c r="E99" s="67">
        <v>5.5</v>
      </c>
      <c r="F99" s="68">
        <v>1925000</v>
      </c>
      <c r="G99" s="86">
        <v>50000</v>
      </c>
      <c r="H99" s="71">
        <v>1975000</v>
      </c>
      <c r="I99" s="70"/>
    </row>
    <row r="100" spans="1:9" s="17" customFormat="1" ht="22.5" customHeight="1" x14ac:dyDescent="0.2">
      <c r="A100" s="65">
        <v>91</v>
      </c>
      <c r="B100" s="166" t="s">
        <v>339</v>
      </c>
      <c r="C100" s="56" t="s">
        <v>451</v>
      </c>
      <c r="D100" s="66">
        <v>350000</v>
      </c>
      <c r="E100" s="67">
        <v>5.5</v>
      </c>
      <c r="F100" s="68">
        <v>1925000</v>
      </c>
      <c r="G100" s="86">
        <v>50000</v>
      </c>
      <c r="H100" s="71">
        <v>1975000</v>
      </c>
      <c r="I100" s="70"/>
    </row>
    <row r="101" spans="1:9" s="17" customFormat="1" ht="22.5" customHeight="1" x14ac:dyDescent="0.2">
      <c r="A101" s="65">
        <v>92</v>
      </c>
      <c r="B101" s="166" t="s">
        <v>340</v>
      </c>
      <c r="C101" s="56" t="s">
        <v>452</v>
      </c>
      <c r="D101" s="66">
        <v>350000</v>
      </c>
      <c r="E101" s="67">
        <v>5.5</v>
      </c>
      <c r="F101" s="68">
        <v>1925000</v>
      </c>
      <c r="G101" s="86">
        <v>50000</v>
      </c>
      <c r="H101" s="71">
        <v>1975000</v>
      </c>
      <c r="I101" s="70"/>
    </row>
    <row r="102" spans="1:9" s="17" customFormat="1" ht="22.5" customHeight="1" x14ac:dyDescent="0.2">
      <c r="A102" s="65">
        <v>93</v>
      </c>
      <c r="B102" s="166" t="s">
        <v>341</v>
      </c>
      <c r="C102" s="56" t="s">
        <v>453</v>
      </c>
      <c r="D102" s="66">
        <v>350000</v>
      </c>
      <c r="E102" s="67">
        <v>5.5</v>
      </c>
      <c r="F102" s="68">
        <v>1925000</v>
      </c>
      <c r="G102" s="86">
        <v>50000</v>
      </c>
      <c r="H102" s="71">
        <v>1975000</v>
      </c>
      <c r="I102" s="70"/>
    </row>
    <row r="103" spans="1:9" s="17" customFormat="1" ht="22.5" customHeight="1" x14ac:dyDescent="0.2">
      <c r="A103" s="65">
        <v>94</v>
      </c>
      <c r="B103" s="166" t="s">
        <v>342</v>
      </c>
      <c r="C103" s="56" t="s">
        <v>454</v>
      </c>
      <c r="D103" s="66">
        <v>350000</v>
      </c>
      <c r="E103" s="67">
        <v>5.5</v>
      </c>
      <c r="F103" s="68">
        <v>1925000</v>
      </c>
      <c r="G103" s="86">
        <v>50000</v>
      </c>
      <c r="H103" s="71">
        <v>1975000</v>
      </c>
      <c r="I103" s="70"/>
    </row>
    <row r="104" spans="1:9" s="17" customFormat="1" ht="22.5" customHeight="1" x14ac:dyDescent="0.2">
      <c r="A104" s="65">
        <v>95</v>
      </c>
      <c r="B104" s="133" t="s">
        <v>343</v>
      </c>
      <c r="C104" s="56" t="s">
        <v>455</v>
      </c>
      <c r="D104" s="66">
        <v>320000</v>
      </c>
      <c r="E104" s="67">
        <v>6</v>
      </c>
      <c r="F104" s="68">
        <v>1920000</v>
      </c>
      <c r="G104" s="86">
        <v>0</v>
      </c>
      <c r="H104" s="71">
        <v>1920000</v>
      </c>
      <c r="I104" s="70"/>
    </row>
    <row r="105" spans="1:9" s="17" customFormat="1" ht="22.5" customHeight="1" x14ac:dyDescent="0.2">
      <c r="A105" s="65">
        <v>96</v>
      </c>
      <c r="B105" s="166" t="s">
        <v>344</v>
      </c>
      <c r="C105" s="56" t="s">
        <v>497</v>
      </c>
      <c r="D105" s="66">
        <v>320000</v>
      </c>
      <c r="E105" s="67">
        <v>6</v>
      </c>
      <c r="F105" s="68">
        <v>1920000</v>
      </c>
      <c r="G105" s="86">
        <v>0</v>
      </c>
      <c r="H105" s="71">
        <v>1920000</v>
      </c>
      <c r="I105" s="70"/>
    </row>
    <row r="106" spans="1:9" s="17" customFormat="1" ht="22.5" customHeight="1" x14ac:dyDescent="0.2">
      <c r="A106" s="65">
        <v>97</v>
      </c>
      <c r="B106" s="166" t="s">
        <v>345</v>
      </c>
      <c r="C106" s="56" t="s">
        <v>516</v>
      </c>
      <c r="D106" s="66">
        <v>350000</v>
      </c>
      <c r="E106" s="67">
        <v>5.5</v>
      </c>
      <c r="F106" s="68">
        <v>1925000</v>
      </c>
      <c r="G106" s="86">
        <v>50000</v>
      </c>
      <c r="H106" s="71">
        <v>1975000</v>
      </c>
      <c r="I106" s="70"/>
    </row>
    <row r="107" spans="1:9" s="17" customFormat="1" ht="22.5" customHeight="1" x14ac:dyDescent="0.2">
      <c r="A107" s="65">
        <v>98</v>
      </c>
      <c r="B107" s="166" t="s">
        <v>346</v>
      </c>
      <c r="C107" s="56" t="s">
        <v>523</v>
      </c>
      <c r="D107" s="66">
        <v>350000</v>
      </c>
      <c r="E107" s="67">
        <v>5.5</v>
      </c>
      <c r="F107" s="68">
        <v>1925000</v>
      </c>
      <c r="G107" s="86">
        <v>50000</v>
      </c>
      <c r="H107" s="71">
        <v>1975000</v>
      </c>
      <c r="I107" s="70"/>
    </row>
    <row r="108" spans="1:9" s="17" customFormat="1" ht="22.5" customHeight="1" x14ac:dyDescent="0.2">
      <c r="A108" s="65">
        <v>99</v>
      </c>
      <c r="B108" s="166" t="s">
        <v>347</v>
      </c>
      <c r="C108" s="56" t="s">
        <v>528</v>
      </c>
      <c r="D108" s="66">
        <v>350000</v>
      </c>
      <c r="E108" s="67">
        <v>5.5</v>
      </c>
      <c r="F108" s="68">
        <v>1925000</v>
      </c>
      <c r="G108" s="86">
        <v>50000</v>
      </c>
      <c r="H108" s="71">
        <v>1975000</v>
      </c>
      <c r="I108" s="70"/>
    </row>
    <row r="109" spans="1:9" s="17" customFormat="1" ht="22.5" customHeight="1" x14ac:dyDescent="0.2">
      <c r="A109" s="65">
        <v>100</v>
      </c>
      <c r="B109" s="166" t="s">
        <v>348</v>
      </c>
      <c r="C109" s="56" t="s">
        <v>538</v>
      </c>
      <c r="D109" s="66">
        <v>350000</v>
      </c>
      <c r="E109" s="67">
        <v>5.5</v>
      </c>
      <c r="F109" s="68">
        <v>1925000</v>
      </c>
      <c r="G109" s="86">
        <v>50000</v>
      </c>
      <c r="H109" s="71">
        <v>1975000</v>
      </c>
      <c r="I109" s="70"/>
    </row>
    <row r="110" spans="1:9" s="17" customFormat="1" ht="22.5" customHeight="1" x14ac:dyDescent="0.2">
      <c r="A110" s="65">
        <v>101</v>
      </c>
      <c r="B110" s="166" t="s">
        <v>349</v>
      </c>
      <c r="C110" s="56" t="s">
        <v>491</v>
      </c>
      <c r="D110" s="66">
        <v>350000</v>
      </c>
      <c r="E110" s="67">
        <v>5</v>
      </c>
      <c r="F110" s="68">
        <v>1750000</v>
      </c>
      <c r="G110" s="86">
        <v>0</v>
      </c>
      <c r="H110" s="71">
        <v>1750000</v>
      </c>
      <c r="I110" s="70"/>
    </row>
    <row r="111" spans="1:9" s="17" customFormat="1" ht="22.5" customHeight="1" x14ac:dyDescent="0.2">
      <c r="A111" s="65">
        <v>102</v>
      </c>
      <c r="B111" s="166" t="s">
        <v>350</v>
      </c>
      <c r="C111" s="56" t="s">
        <v>492</v>
      </c>
      <c r="D111" s="66">
        <v>350000</v>
      </c>
      <c r="E111" s="67">
        <v>5</v>
      </c>
      <c r="F111" s="68">
        <v>1750000</v>
      </c>
      <c r="G111" s="86">
        <v>0</v>
      </c>
      <c r="H111" s="71">
        <v>1750000</v>
      </c>
      <c r="I111" s="70"/>
    </row>
    <row r="112" spans="1:9" s="17" customFormat="1" ht="22.5" customHeight="1" x14ac:dyDescent="0.2">
      <c r="A112" s="65">
        <v>103</v>
      </c>
      <c r="B112" s="166" t="s">
        <v>351</v>
      </c>
      <c r="C112" s="56" t="s">
        <v>503</v>
      </c>
      <c r="D112" s="66">
        <v>350000</v>
      </c>
      <c r="E112" s="67">
        <v>5</v>
      </c>
      <c r="F112" s="68">
        <v>1750000</v>
      </c>
      <c r="G112" s="86">
        <v>0</v>
      </c>
      <c r="H112" s="71">
        <v>1750000</v>
      </c>
      <c r="I112" s="70"/>
    </row>
    <row r="113" spans="1:9" s="17" customFormat="1" ht="22.5" customHeight="1" x14ac:dyDescent="0.2">
      <c r="A113" s="65">
        <v>104</v>
      </c>
      <c r="B113" s="166" t="s">
        <v>352</v>
      </c>
      <c r="C113" s="56" t="s">
        <v>506</v>
      </c>
      <c r="D113" s="66">
        <v>350000</v>
      </c>
      <c r="E113" s="67">
        <v>5</v>
      </c>
      <c r="F113" s="68">
        <v>1750000</v>
      </c>
      <c r="G113" s="86">
        <v>0</v>
      </c>
      <c r="H113" s="71">
        <v>1750000</v>
      </c>
      <c r="I113" s="70"/>
    </row>
    <row r="114" spans="1:9" s="17" customFormat="1" ht="22.5" customHeight="1" x14ac:dyDescent="0.2">
      <c r="A114" s="65">
        <v>105</v>
      </c>
      <c r="B114" s="166" t="s">
        <v>353</v>
      </c>
      <c r="C114" s="56" t="s">
        <v>513</v>
      </c>
      <c r="D114" s="66">
        <v>350000</v>
      </c>
      <c r="E114" s="67">
        <v>5</v>
      </c>
      <c r="F114" s="68">
        <v>1750000</v>
      </c>
      <c r="G114" s="86">
        <v>0</v>
      </c>
      <c r="H114" s="71">
        <v>1750000</v>
      </c>
      <c r="I114" s="70"/>
    </row>
    <row r="115" spans="1:9" s="17" customFormat="1" ht="22.5" customHeight="1" x14ac:dyDescent="0.2">
      <c r="A115" s="65">
        <v>106</v>
      </c>
      <c r="B115" s="166" t="s">
        <v>354</v>
      </c>
      <c r="C115" s="56" t="s">
        <v>519</v>
      </c>
      <c r="D115" s="66">
        <v>350000</v>
      </c>
      <c r="E115" s="67">
        <v>5</v>
      </c>
      <c r="F115" s="68">
        <v>1750000</v>
      </c>
      <c r="G115" s="86">
        <v>0</v>
      </c>
      <c r="H115" s="71">
        <v>1750000</v>
      </c>
      <c r="I115" s="70"/>
    </row>
    <row r="116" spans="1:9" s="17" customFormat="1" ht="22.5" customHeight="1" x14ac:dyDescent="0.2">
      <c r="A116" s="65">
        <v>107</v>
      </c>
      <c r="B116" s="166" t="s">
        <v>355</v>
      </c>
      <c r="C116" s="56" t="s">
        <v>520</v>
      </c>
      <c r="D116" s="66">
        <v>350000</v>
      </c>
      <c r="E116" s="67">
        <v>5</v>
      </c>
      <c r="F116" s="68">
        <v>1750000</v>
      </c>
      <c r="G116" s="86">
        <v>0</v>
      </c>
      <c r="H116" s="71">
        <v>1750000</v>
      </c>
      <c r="I116" s="70"/>
    </row>
    <row r="117" spans="1:9" s="17" customFormat="1" ht="22.5" customHeight="1" x14ac:dyDescent="0.2">
      <c r="A117" s="65">
        <v>108</v>
      </c>
      <c r="B117" s="166" t="s">
        <v>356</v>
      </c>
      <c r="C117" s="56" t="s">
        <v>529</v>
      </c>
      <c r="D117" s="66">
        <v>350000</v>
      </c>
      <c r="E117" s="67">
        <v>5</v>
      </c>
      <c r="F117" s="68">
        <v>1750000</v>
      </c>
      <c r="G117" s="86">
        <v>0</v>
      </c>
      <c r="H117" s="71">
        <v>1750000</v>
      </c>
      <c r="I117" s="70"/>
    </row>
    <row r="118" spans="1:9" s="17" customFormat="1" ht="22.5" customHeight="1" x14ac:dyDescent="0.2">
      <c r="A118" s="65">
        <v>109</v>
      </c>
      <c r="B118" s="166" t="s">
        <v>357</v>
      </c>
      <c r="C118" s="56" t="s">
        <v>532</v>
      </c>
      <c r="D118" s="66">
        <v>350000</v>
      </c>
      <c r="E118" s="67">
        <v>5</v>
      </c>
      <c r="F118" s="68">
        <v>1750000</v>
      </c>
      <c r="G118" s="86">
        <v>0</v>
      </c>
      <c r="H118" s="71">
        <v>1750000</v>
      </c>
      <c r="I118" s="70"/>
    </row>
    <row r="119" spans="1:9" s="17" customFormat="1" ht="22.5" customHeight="1" x14ac:dyDescent="0.2">
      <c r="A119" s="65">
        <v>110</v>
      </c>
      <c r="B119" s="166" t="s">
        <v>358</v>
      </c>
      <c r="C119" s="56" t="s">
        <v>533</v>
      </c>
      <c r="D119" s="66">
        <v>350000</v>
      </c>
      <c r="E119" s="67">
        <v>5</v>
      </c>
      <c r="F119" s="68">
        <v>1750000</v>
      </c>
      <c r="G119" s="86">
        <v>0</v>
      </c>
      <c r="H119" s="71">
        <v>1750000</v>
      </c>
      <c r="I119" s="70"/>
    </row>
    <row r="120" spans="1:9" s="17" customFormat="1" ht="22.5" customHeight="1" x14ac:dyDescent="0.2">
      <c r="A120" s="65">
        <v>111</v>
      </c>
      <c r="B120" s="166" t="s">
        <v>359</v>
      </c>
      <c r="C120" s="56" t="s">
        <v>534</v>
      </c>
      <c r="D120" s="66">
        <v>350000</v>
      </c>
      <c r="E120" s="67">
        <v>5</v>
      </c>
      <c r="F120" s="68">
        <v>1750000</v>
      </c>
      <c r="G120" s="86">
        <v>0</v>
      </c>
      <c r="H120" s="71">
        <v>1750000</v>
      </c>
      <c r="I120" s="70"/>
    </row>
    <row r="121" spans="1:9" s="17" customFormat="1" ht="22.5" customHeight="1" x14ac:dyDescent="0.2">
      <c r="A121" s="65">
        <v>112</v>
      </c>
      <c r="B121" s="166" t="s">
        <v>360</v>
      </c>
      <c r="C121" s="56" t="s">
        <v>535</v>
      </c>
      <c r="D121" s="66">
        <v>350000</v>
      </c>
      <c r="E121" s="67">
        <v>5</v>
      </c>
      <c r="F121" s="68">
        <v>1750000</v>
      </c>
      <c r="G121" s="86">
        <v>0</v>
      </c>
      <c r="H121" s="71">
        <v>1750000</v>
      </c>
      <c r="I121" s="70"/>
    </row>
    <row r="122" spans="1:9" s="17" customFormat="1" ht="22.5" customHeight="1" x14ac:dyDescent="0.2">
      <c r="A122" s="65">
        <v>113</v>
      </c>
      <c r="B122" s="166" t="s">
        <v>361</v>
      </c>
      <c r="C122" s="56" t="s">
        <v>539</v>
      </c>
      <c r="D122" s="66">
        <v>350000</v>
      </c>
      <c r="E122" s="67">
        <v>5</v>
      </c>
      <c r="F122" s="68">
        <v>1750000</v>
      </c>
      <c r="G122" s="86">
        <v>0</v>
      </c>
      <c r="H122" s="71">
        <v>1750000</v>
      </c>
      <c r="I122" s="70"/>
    </row>
    <row r="123" spans="1:9" s="17" customFormat="1" ht="22.5" customHeight="1" x14ac:dyDescent="0.2">
      <c r="A123" s="65">
        <v>114</v>
      </c>
      <c r="B123" s="166" t="s">
        <v>362</v>
      </c>
      <c r="C123" s="56" t="s">
        <v>541</v>
      </c>
      <c r="D123" s="66">
        <v>350000</v>
      </c>
      <c r="E123" s="67">
        <v>5</v>
      </c>
      <c r="F123" s="68">
        <v>1750000</v>
      </c>
      <c r="G123" s="86">
        <v>0</v>
      </c>
      <c r="H123" s="71">
        <v>1750000</v>
      </c>
      <c r="I123" s="70"/>
    </row>
    <row r="124" spans="1:9" s="17" customFormat="1" ht="22.5" customHeight="1" x14ac:dyDescent="0.2">
      <c r="A124" s="65">
        <v>115</v>
      </c>
      <c r="B124" s="166" t="s">
        <v>363</v>
      </c>
      <c r="C124" s="56" t="s">
        <v>544</v>
      </c>
      <c r="D124" s="66">
        <v>350000</v>
      </c>
      <c r="E124" s="67">
        <v>5</v>
      </c>
      <c r="F124" s="68">
        <v>1750000</v>
      </c>
      <c r="G124" s="86">
        <v>0</v>
      </c>
      <c r="H124" s="71">
        <v>1750000</v>
      </c>
      <c r="I124" s="70"/>
    </row>
    <row r="125" spans="1:9" s="17" customFormat="1" ht="22.5" customHeight="1" x14ac:dyDescent="0.2">
      <c r="A125" s="65">
        <v>116</v>
      </c>
      <c r="B125" s="166" t="s">
        <v>364</v>
      </c>
      <c r="C125" s="56" t="s">
        <v>599</v>
      </c>
      <c r="D125" s="66">
        <v>380000</v>
      </c>
      <c r="E125" s="67">
        <v>9</v>
      </c>
      <c r="F125" s="68">
        <v>3420000</v>
      </c>
      <c r="G125" s="86">
        <v>0</v>
      </c>
      <c r="H125" s="71">
        <v>3420000</v>
      </c>
      <c r="I125" s="70"/>
    </row>
    <row r="126" spans="1:9" s="17" customFormat="1" ht="22.5" customHeight="1" x14ac:dyDescent="0.2">
      <c r="A126" s="65">
        <v>117</v>
      </c>
      <c r="B126" s="166" t="s">
        <v>365</v>
      </c>
      <c r="C126" s="56" t="s">
        <v>591</v>
      </c>
      <c r="D126" s="66">
        <v>350000</v>
      </c>
      <c r="E126" s="67">
        <v>5.5</v>
      </c>
      <c r="F126" s="68">
        <v>1925000</v>
      </c>
      <c r="G126" s="86">
        <v>0</v>
      </c>
      <c r="H126" s="71">
        <v>1925000</v>
      </c>
      <c r="I126" s="70"/>
    </row>
    <row r="127" spans="1:9" s="17" customFormat="1" ht="22.5" customHeight="1" x14ac:dyDescent="0.2">
      <c r="A127" s="65">
        <v>118</v>
      </c>
      <c r="B127" s="166" t="s">
        <v>366</v>
      </c>
      <c r="C127" s="56" t="s">
        <v>592</v>
      </c>
      <c r="D127" s="66">
        <v>350000</v>
      </c>
      <c r="E127" s="67">
        <v>5.5</v>
      </c>
      <c r="F127" s="68">
        <v>1925000</v>
      </c>
      <c r="G127" s="86">
        <v>0</v>
      </c>
      <c r="H127" s="71">
        <v>1925000</v>
      </c>
      <c r="I127" s="70"/>
    </row>
    <row r="128" spans="1:9" s="17" customFormat="1" ht="22.5" customHeight="1" x14ac:dyDescent="0.2">
      <c r="A128" s="65">
        <v>119</v>
      </c>
      <c r="B128" s="166" t="s">
        <v>139</v>
      </c>
      <c r="C128" s="56" t="s">
        <v>141</v>
      </c>
      <c r="D128" s="66">
        <v>350000</v>
      </c>
      <c r="E128" s="67">
        <v>5.5</v>
      </c>
      <c r="F128" s="68">
        <v>1925000</v>
      </c>
      <c r="G128" s="86">
        <v>0</v>
      </c>
      <c r="H128" s="71">
        <v>1925000</v>
      </c>
      <c r="I128" s="70"/>
    </row>
    <row r="129" spans="1:9" s="17" customFormat="1" ht="22.5" customHeight="1" x14ac:dyDescent="0.2">
      <c r="A129" s="65">
        <v>120</v>
      </c>
      <c r="B129" s="166" t="s">
        <v>367</v>
      </c>
      <c r="C129" s="56" t="s">
        <v>551</v>
      </c>
      <c r="D129" s="66">
        <v>350000</v>
      </c>
      <c r="E129" s="67">
        <v>5.5</v>
      </c>
      <c r="F129" s="68">
        <v>1925000</v>
      </c>
      <c r="G129" s="86">
        <v>0</v>
      </c>
      <c r="H129" s="71">
        <v>1925000</v>
      </c>
      <c r="I129" s="70"/>
    </row>
    <row r="130" spans="1:9" s="17" customFormat="1" ht="22.5" customHeight="1" x14ac:dyDescent="0.2">
      <c r="A130" s="65">
        <v>121</v>
      </c>
      <c r="B130" s="166" t="s">
        <v>368</v>
      </c>
      <c r="C130" s="56" t="s">
        <v>552</v>
      </c>
      <c r="D130" s="66">
        <v>350000</v>
      </c>
      <c r="E130" s="67">
        <v>5.5</v>
      </c>
      <c r="F130" s="68">
        <v>1925000</v>
      </c>
      <c r="G130" s="86">
        <v>0</v>
      </c>
      <c r="H130" s="71">
        <v>1925000</v>
      </c>
      <c r="I130" s="70"/>
    </row>
    <row r="131" spans="1:9" s="17" customFormat="1" ht="22.5" customHeight="1" x14ac:dyDescent="0.2">
      <c r="A131" s="65">
        <v>122</v>
      </c>
      <c r="B131" s="166" t="s">
        <v>369</v>
      </c>
      <c r="C131" s="56" t="s">
        <v>553</v>
      </c>
      <c r="D131" s="66">
        <v>320000</v>
      </c>
      <c r="E131" s="67">
        <v>6</v>
      </c>
      <c r="F131" s="68">
        <v>1920000</v>
      </c>
      <c r="G131" s="86">
        <v>0</v>
      </c>
      <c r="H131" s="71">
        <v>1920000</v>
      </c>
      <c r="I131" s="70"/>
    </row>
    <row r="132" spans="1:9" s="17" customFormat="1" ht="22.5" customHeight="1" x14ac:dyDescent="0.2">
      <c r="A132" s="65">
        <v>123</v>
      </c>
      <c r="B132" s="166" t="s">
        <v>370</v>
      </c>
      <c r="C132" s="56">
        <v>162298986</v>
      </c>
      <c r="D132" s="66">
        <v>380000</v>
      </c>
      <c r="E132" s="67">
        <v>6</v>
      </c>
      <c r="F132" s="68">
        <v>2280000</v>
      </c>
      <c r="G132" s="86">
        <v>0</v>
      </c>
      <c r="H132" s="71">
        <v>2280000</v>
      </c>
      <c r="I132" s="70"/>
    </row>
    <row r="133" spans="1:9" s="17" customFormat="1" ht="22.5" customHeight="1" x14ac:dyDescent="0.2">
      <c r="A133" s="65">
        <v>124</v>
      </c>
      <c r="B133" s="166" t="s">
        <v>371</v>
      </c>
      <c r="C133" s="56" t="s">
        <v>554</v>
      </c>
      <c r="D133" s="66">
        <v>350000</v>
      </c>
      <c r="E133" s="67">
        <v>5.5</v>
      </c>
      <c r="F133" s="68">
        <v>1925000</v>
      </c>
      <c r="G133" s="86">
        <v>0</v>
      </c>
      <c r="H133" s="71">
        <v>1925000</v>
      </c>
      <c r="I133" s="70"/>
    </row>
    <row r="134" spans="1:9" s="17" customFormat="1" ht="22.5" customHeight="1" x14ac:dyDescent="0.2">
      <c r="A134" s="65">
        <v>125</v>
      </c>
      <c r="B134" s="166" t="s">
        <v>372</v>
      </c>
      <c r="C134" s="56">
        <v>163341956</v>
      </c>
      <c r="D134" s="66">
        <v>350000</v>
      </c>
      <c r="E134" s="67">
        <v>12</v>
      </c>
      <c r="F134" s="68">
        <v>4200000</v>
      </c>
      <c r="G134" s="86">
        <v>0</v>
      </c>
      <c r="H134" s="71">
        <v>4200000</v>
      </c>
      <c r="I134" s="70"/>
    </row>
    <row r="135" spans="1:9" s="17" customFormat="1" ht="22.5" customHeight="1" x14ac:dyDescent="0.2">
      <c r="A135" s="65">
        <v>126</v>
      </c>
      <c r="B135" s="166" t="s">
        <v>373</v>
      </c>
      <c r="C135" s="56" t="s">
        <v>555</v>
      </c>
      <c r="D135" s="66">
        <v>350000</v>
      </c>
      <c r="E135" s="67">
        <v>5.5</v>
      </c>
      <c r="F135" s="68">
        <v>1925000</v>
      </c>
      <c r="G135" s="86">
        <v>0</v>
      </c>
      <c r="H135" s="71">
        <v>1925000</v>
      </c>
      <c r="I135" s="70"/>
    </row>
    <row r="136" spans="1:9" s="74" customFormat="1" x14ac:dyDescent="0.25">
      <c r="C136" s="167"/>
      <c r="D136" s="168"/>
      <c r="G136" s="92"/>
      <c r="H136" s="169"/>
    </row>
    <row r="137" spans="1:9" x14ac:dyDescent="0.25">
      <c r="B137" s="55" t="s">
        <v>142</v>
      </c>
      <c r="C137" s="145"/>
      <c r="D137" s="27"/>
      <c r="E137" s="282" t="s">
        <v>609</v>
      </c>
      <c r="F137" s="282"/>
      <c r="G137" s="282"/>
      <c r="H137" s="282"/>
    </row>
    <row r="139" spans="1:9" x14ac:dyDescent="0.25">
      <c r="H139" s="149"/>
    </row>
    <row r="140" spans="1:9" x14ac:dyDescent="0.25">
      <c r="H140" s="149"/>
    </row>
  </sheetData>
  <autoFilter ref="A8:AD135"/>
  <mergeCells count="13">
    <mergeCell ref="E137:H137"/>
    <mergeCell ref="A9:B9"/>
    <mergeCell ref="F6:F8"/>
    <mergeCell ref="G6:G8"/>
    <mergeCell ref="A3:H3"/>
    <mergeCell ref="A4:I4"/>
    <mergeCell ref="A6:A8"/>
    <mergeCell ref="B6:B8"/>
    <mergeCell ref="C6:C8"/>
    <mergeCell ref="D6:D8"/>
    <mergeCell ref="E6:E8"/>
    <mergeCell ref="H6:H8"/>
    <mergeCell ref="I6:I8"/>
  </mergeCells>
  <conditionalFormatting sqref="C136 C1:C9 C138:C1048576">
    <cfRule type="duplicateValues" dxfId="48" priority="91"/>
  </conditionalFormatting>
  <conditionalFormatting sqref="C137">
    <cfRule type="duplicateValues" dxfId="47" priority="2"/>
  </conditionalFormatting>
  <conditionalFormatting sqref="C10:C135">
    <cfRule type="duplicateValues" dxfId="46" priority="1"/>
  </conditionalFormatting>
  <printOptions horizontalCentered="1"/>
  <pageMargins left="0.2" right="0.2" top="0.25" bottom="0.2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4"/>
  <sheetViews>
    <sheetView topLeftCell="A183" workbookViewId="0">
      <selection activeCell="L199" sqref="L199"/>
    </sheetView>
  </sheetViews>
  <sheetFormatPr defaultRowHeight="12" x14ac:dyDescent="0.2"/>
  <cols>
    <col min="1" max="1" width="3.75" style="213" customWidth="1"/>
    <col min="2" max="2" width="15.875" style="213" customWidth="1"/>
    <col min="3" max="3" width="12.375" style="215" customWidth="1"/>
    <col min="4" max="4" width="10" style="216" customWidth="1"/>
    <col min="5" max="5" width="7" style="217" customWidth="1"/>
    <col min="6" max="6" width="9.625" style="213" customWidth="1"/>
    <col min="7" max="7" width="10.375" style="103" customWidth="1"/>
    <col min="8" max="8" width="8" style="218" customWidth="1"/>
    <col min="9" max="9" width="11.875" style="218" customWidth="1"/>
    <col min="10" max="10" width="7.125" style="213" customWidth="1"/>
    <col min="11" max="31" width="9" style="214"/>
    <col min="32" max="239" width="9" style="213"/>
    <col min="240" max="240" width="3.75" style="213" customWidth="1"/>
    <col min="241" max="241" width="10.375" style="213" customWidth="1"/>
    <col min="242" max="242" width="5" style="213" customWidth="1"/>
    <col min="243" max="243" width="9" style="213" customWidth="1"/>
    <col min="244" max="244" width="5.25" style="213" customWidth="1"/>
    <col min="245" max="245" width="5.75" style="213" customWidth="1"/>
    <col min="246" max="246" width="8.375" style="213" customWidth="1"/>
    <col min="247" max="247" width="7.375" style="213" customWidth="1"/>
    <col min="248" max="248" width="7.5" style="213" customWidth="1"/>
    <col min="249" max="249" width="6.25" style="213" customWidth="1"/>
    <col min="250" max="250" width="8.125" style="213" customWidth="1"/>
    <col min="251" max="251" width="9.125" style="213" customWidth="1"/>
    <col min="252" max="252" width="8.125" style="213" customWidth="1"/>
    <col min="253" max="253" width="7.5" style="213" customWidth="1"/>
    <col min="254" max="254" width="8.625" style="213" customWidth="1"/>
    <col min="255" max="255" width="10" style="213" customWidth="1"/>
    <col min="256" max="256" width="9.125" style="213" customWidth="1"/>
    <col min="257" max="259" width="7.75" style="213" customWidth="1"/>
    <col min="260" max="260" width="5.75" style="213" customWidth="1"/>
    <col min="261" max="261" width="7.75" style="213" customWidth="1"/>
    <col min="262" max="262" width="8.5" style="213" customWidth="1"/>
    <col min="263" max="263" width="11" style="213" customWidth="1"/>
    <col min="264" max="264" width="5.25" style="213" customWidth="1"/>
    <col min="265" max="495" width="9" style="213"/>
    <col min="496" max="496" width="3.75" style="213" customWidth="1"/>
    <col min="497" max="497" width="10.375" style="213" customWidth="1"/>
    <col min="498" max="498" width="5" style="213" customWidth="1"/>
    <col min="499" max="499" width="9" style="213" customWidth="1"/>
    <col min="500" max="500" width="5.25" style="213" customWidth="1"/>
    <col min="501" max="501" width="5.75" style="213" customWidth="1"/>
    <col min="502" max="502" width="8.375" style="213" customWidth="1"/>
    <col min="503" max="503" width="7.375" style="213" customWidth="1"/>
    <col min="504" max="504" width="7.5" style="213" customWidth="1"/>
    <col min="505" max="505" width="6.25" style="213" customWidth="1"/>
    <col min="506" max="506" width="8.125" style="213" customWidth="1"/>
    <col min="507" max="507" width="9.125" style="213" customWidth="1"/>
    <col min="508" max="508" width="8.125" style="213" customWidth="1"/>
    <col min="509" max="509" width="7.5" style="213" customWidth="1"/>
    <col min="510" max="510" width="8.625" style="213" customWidth="1"/>
    <col min="511" max="511" width="10" style="213" customWidth="1"/>
    <col min="512" max="512" width="9.125" style="213" customWidth="1"/>
    <col min="513" max="515" width="7.75" style="213" customWidth="1"/>
    <col min="516" max="516" width="5.75" style="213" customWidth="1"/>
    <col min="517" max="517" width="7.75" style="213" customWidth="1"/>
    <col min="518" max="518" width="8.5" style="213" customWidth="1"/>
    <col min="519" max="519" width="11" style="213" customWidth="1"/>
    <col min="520" max="520" width="5.25" style="213" customWidth="1"/>
    <col min="521" max="751" width="9" style="213"/>
    <col min="752" max="752" width="3.75" style="213" customWidth="1"/>
    <col min="753" max="753" width="10.375" style="213" customWidth="1"/>
    <col min="754" max="754" width="5" style="213" customWidth="1"/>
    <col min="755" max="755" width="9" style="213" customWidth="1"/>
    <col min="756" max="756" width="5.25" style="213" customWidth="1"/>
    <col min="757" max="757" width="5.75" style="213" customWidth="1"/>
    <col min="758" max="758" width="8.375" style="213" customWidth="1"/>
    <col min="759" max="759" width="7.375" style="213" customWidth="1"/>
    <col min="760" max="760" width="7.5" style="213" customWidth="1"/>
    <col min="761" max="761" width="6.25" style="213" customWidth="1"/>
    <col min="762" max="762" width="8.125" style="213" customWidth="1"/>
    <col min="763" max="763" width="9.125" style="213" customWidth="1"/>
    <col min="764" max="764" width="8.125" style="213" customWidth="1"/>
    <col min="765" max="765" width="7.5" style="213" customWidth="1"/>
    <col min="766" max="766" width="8.625" style="213" customWidth="1"/>
    <col min="767" max="767" width="10" style="213" customWidth="1"/>
    <col min="768" max="768" width="9.125" style="213" customWidth="1"/>
    <col min="769" max="771" width="7.75" style="213" customWidth="1"/>
    <col min="772" max="772" width="5.75" style="213" customWidth="1"/>
    <col min="773" max="773" width="7.75" style="213" customWidth="1"/>
    <col min="774" max="774" width="8.5" style="213" customWidth="1"/>
    <col min="775" max="775" width="11" style="213" customWidth="1"/>
    <col min="776" max="776" width="5.25" style="213" customWidth="1"/>
    <col min="777" max="1007" width="9" style="213"/>
    <col min="1008" max="1008" width="3.75" style="213" customWidth="1"/>
    <col min="1009" max="1009" width="10.375" style="213" customWidth="1"/>
    <col min="1010" max="1010" width="5" style="213" customWidth="1"/>
    <col min="1011" max="1011" width="9" style="213" customWidth="1"/>
    <col min="1012" max="1012" width="5.25" style="213" customWidth="1"/>
    <col min="1013" max="1013" width="5.75" style="213" customWidth="1"/>
    <col min="1014" max="1014" width="8.375" style="213" customWidth="1"/>
    <col min="1015" max="1015" width="7.375" style="213" customWidth="1"/>
    <col min="1016" max="1016" width="7.5" style="213" customWidth="1"/>
    <col min="1017" max="1017" width="6.25" style="213" customWidth="1"/>
    <col min="1018" max="1018" width="8.125" style="213" customWidth="1"/>
    <col min="1019" max="1019" width="9.125" style="213" customWidth="1"/>
    <col min="1020" max="1020" width="8.125" style="213" customWidth="1"/>
    <col min="1021" max="1021" width="7.5" style="213" customWidth="1"/>
    <col min="1022" max="1022" width="8.625" style="213" customWidth="1"/>
    <col min="1023" max="1023" width="10" style="213" customWidth="1"/>
    <col min="1024" max="1024" width="9.125" style="213" customWidth="1"/>
    <col min="1025" max="1027" width="7.75" style="213" customWidth="1"/>
    <col min="1028" max="1028" width="5.75" style="213" customWidth="1"/>
    <col min="1029" max="1029" width="7.75" style="213" customWidth="1"/>
    <col min="1030" max="1030" width="8.5" style="213" customWidth="1"/>
    <col min="1031" max="1031" width="11" style="213" customWidth="1"/>
    <col min="1032" max="1032" width="5.25" style="213" customWidth="1"/>
    <col min="1033" max="1263" width="9" style="213"/>
    <col min="1264" max="1264" width="3.75" style="213" customWidth="1"/>
    <col min="1265" max="1265" width="10.375" style="213" customWidth="1"/>
    <col min="1266" max="1266" width="5" style="213" customWidth="1"/>
    <col min="1267" max="1267" width="9" style="213" customWidth="1"/>
    <col min="1268" max="1268" width="5.25" style="213" customWidth="1"/>
    <col min="1269" max="1269" width="5.75" style="213" customWidth="1"/>
    <col min="1270" max="1270" width="8.375" style="213" customWidth="1"/>
    <col min="1271" max="1271" width="7.375" style="213" customWidth="1"/>
    <col min="1272" max="1272" width="7.5" style="213" customWidth="1"/>
    <col min="1273" max="1273" width="6.25" style="213" customWidth="1"/>
    <col min="1274" max="1274" width="8.125" style="213" customWidth="1"/>
    <col min="1275" max="1275" width="9.125" style="213" customWidth="1"/>
    <col min="1276" max="1276" width="8.125" style="213" customWidth="1"/>
    <col min="1277" max="1277" width="7.5" style="213" customWidth="1"/>
    <col min="1278" max="1278" width="8.625" style="213" customWidth="1"/>
    <col min="1279" max="1279" width="10" style="213" customWidth="1"/>
    <col min="1280" max="1280" width="9.125" style="213" customWidth="1"/>
    <col min="1281" max="1283" width="7.75" style="213" customWidth="1"/>
    <col min="1284" max="1284" width="5.75" style="213" customWidth="1"/>
    <col min="1285" max="1285" width="7.75" style="213" customWidth="1"/>
    <col min="1286" max="1286" width="8.5" style="213" customWidth="1"/>
    <col min="1287" max="1287" width="11" style="213" customWidth="1"/>
    <col min="1288" max="1288" width="5.25" style="213" customWidth="1"/>
    <col min="1289" max="1519" width="9" style="213"/>
    <col min="1520" max="1520" width="3.75" style="213" customWidth="1"/>
    <col min="1521" max="1521" width="10.375" style="213" customWidth="1"/>
    <col min="1522" max="1522" width="5" style="213" customWidth="1"/>
    <col min="1523" max="1523" width="9" style="213" customWidth="1"/>
    <col min="1524" max="1524" width="5.25" style="213" customWidth="1"/>
    <col min="1525" max="1525" width="5.75" style="213" customWidth="1"/>
    <col min="1526" max="1526" width="8.375" style="213" customWidth="1"/>
    <col min="1527" max="1527" width="7.375" style="213" customWidth="1"/>
    <col min="1528" max="1528" width="7.5" style="213" customWidth="1"/>
    <col min="1529" max="1529" width="6.25" style="213" customWidth="1"/>
    <col min="1530" max="1530" width="8.125" style="213" customWidth="1"/>
    <col min="1531" max="1531" width="9.125" style="213" customWidth="1"/>
    <col min="1532" max="1532" width="8.125" style="213" customWidth="1"/>
    <col min="1533" max="1533" width="7.5" style="213" customWidth="1"/>
    <col min="1534" max="1534" width="8.625" style="213" customWidth="1"/>
    <col min="1535" max="1535" width="10" style="213" customWidth="1"/>
    <col min="1536" max="1536" width="9.125" style="213" customWidth="1"/>
    <col min="1537" max="1539" width="7.75" style="213" customWidth="1"/>
    <col min="1540" max="1540" width="5.75" style="213" customWidth="1"/>
    <col min="1541" max="1541" width="7.75" style="213" customWidth="1"/>
    <col min="1542" max="1542" width="8.5" style="213" customWidth="1"/>
    <col min="1543" max="1543" width="11" style="213" customWidth="1"/>
    <col min="1544" max="1544" width="5.25" style="213" customWidth="1"/>
    <col min="1545" max="1775" width="9" style="213"/>
    <col min="1776" max="1776" width="3.75" style="213" customWidth="1"/>
    <col min="1777" max="1777" width="10.375" style="213" customWidth="1"/>
    <col min="1778" max="1778" width="5" style="213" customWidth="1"/>
    <col min="1779" max="1779" width="9" style="213" customWidth="1"/>
    <col min="1780" max="1780" width="5.25" style="213" customWidth="1"/>
    <col min="1781" max="1781" width="5.75" style="213" customWidth="1"/>
    <col min="1782" max="1782" width="8.375" style="213" customWidth="1"/>
    <col min="1783" max="1783" width="7.375" style="213" customWidth="1"/>
    <col min="1784" max="1784" width="7.5" style="213" customWidth="1"/>
    <col min="1785" max="1785" width="6.25" style="213" customWidth="1"/>
    <col min="1786" max="1786" width="8.125" style="213" customWidth="1"/>
    <col min="1787" max="1787" width="9.125" style="213" customWidth="1"/>
    <col min="1788" max="1788" width="8.125" style="213" customWidth="1"/>
    <col min="1789" max="1789" width="7.5" style="213" customWidth="1"/>
    <col min="1790" max="1790" width="8.625" style="213" customWidth="1"/>
    <col min="1791" max="1791" width="10" style="213" customWidth="1"/>
    <col min="1792" max="1792" width="9.125" style="213" customWidth="1"/>
    <col min="1793" max="1795" width="7.75" style="213" customWidth="1"/>
    <col min="1796" max="1796" width="5.75" style="213" customWidth="1"/>
    <col min="1797" max="1797" width="7.75" style="213" customWidth="1"/>
    <col min="1798" max="1798" width="8.5" style="213" customWidth="1"/>
    <col min="1799" max="1799" width="11" style="213" customWidth="1"/>
    <col min="1800" max="1800" width="5.25" style="213" customWidth="1"/>
    <col min="1801" max="2031" width="9" style="213"/>
    <col min="2032" max="2032" width="3.75" style="213" customWidth="1"/>
    <col min="2033" max="2033" width="10.375" style="213" customWidth="1"/>
    <col min="2034" max="2034" width="5" style="213" customWidth="1"/>
    <col min="2035" max="2035" width="9" style="213" customWidth="1"/>
    <col min="2036" max="2036" width="5.25" style="213" customWidth="1"/>
    <col min="2037" max="2037" width="5.75" style="213" customWidth="1"/>
    <col min="2038" max="2038" width="8.375" style="213" customWidth="1"/>
    <col min="2039" max="2039" width="7.375" style="213" customWidth="1"/>
    <col min="2040" max="2040" width="7.5" style="213" customWidth="1"/>
    <col min="2041" max="2041" width="6.25" style="213" customWidth="1"/>
    <col min="2042" max="2042" width="8.125" style="213" customWidth="1"/>
    <col min="2043" max="2043" width="9.125" style="213" customWidth="1"/>
    <col min="2044" max="2044" width="8.125" style="213" customWidth="1"/>
    <col min="2045" max="2045" width="7.5" style="213" customWidth="1"/>
    <col min="2046" max="2046" width="8.625" style="213" customWidth="1"/>
    <col min="2047" max="2047" width="10" style="213" customWidth="1"/>
    <col min="2048" max="2048" width="9.125" style="213" customWidth="1"/>
    <col min="2049" max="2051" width="7.75" style="213" customWidth="1"/>
    <col min="2052" max="2052" width="5.75" style="213" customWidth="1"/>
    <col min="2053" max="2053" width="7.75" style="213" customWidth="1"/>
    <col min="2054" max="2054" width="8.5" style="213" customWidth="1"/>
    <col min="2055" max="2055" width="11" style="213" customWidth="1"/>
    <col min="2056" max="2056" width="5.25" style="213" customWidth="1"/>
    <col min="2057" max="2287" width="9" style="213"/>
    <col min="2288" max="2288" width="3.75" style="213" customWidth="1"/>
    <col min="2289" max="2289" width="10.375" style="213" customWidth="1"/>
    <col min="2290" max="2290" width="5" style="213" customWidth="1"/>
    <col min="2291" max="2291" width="9" style="213" customWidth="1"/>
    <col min="2292" max="2292" width="5.25" style="213" customWidth="1"/>
    <col min="2293" max="2293" width="5.75" style="213" customWidth="1"/>
    <col min="2294" max="2294" width="8.375" style="213" customWidth="1"/>
    <col min="2295" max="2295" width="7.375" style="213" customWidth="1"/>
    <col min="2296" max="2296" width="7.5" style="213" customWidth="1"/>
    <col min="2297" max="2297" width="6.25" style="213" customWidth="1"/>
    <col min="2298" max="2298" width="8.125" style="213" customWidth="1"/>
    <col min="2299" max="2299" width="9.125" style="213" customWidth="1"/>
    <col min="2300" max="2300" width="8.125" style="213" customWidth="1"/>
    <col min="2301" max="2301" width="7.5" style="213" customWidth="1"/>
    <col min="2302" max="2302" width="8.625" style="213" customWidth="1"/>
    <col min="2303" max="2303" width="10" style="213" customWidth="1"/>
    <col min="2304" max="2304" width="9.125" style="213" customWidth="1"/>
    <col min="2305" max="2307" width="7.75" style="213" customWidth="1"/>
    <col min="2308" max="2308" width="5.75" style="213" customWidth="1"/>
    <col min="2309" max="2309" width="7.75" style="213" customWidth="1"/>
    <col min="2310" max="2310" width="8.5" style="213" customWidth="1"/>
    <col min="2311" max="2311" width="11" style="213" customWidth="1"/>
    <col min="2312" max="2312" width="5.25" style="213" customWidth="1"/>
    <col min="2313" max="2543" width="9" style="213"/>
    <col min="2544" max="2544" width="3.75" style="213" customWidth="1"/>
    <col min="2545" max="2545" width="10.375" style="213" customWidth="1"/>
    <col min="2546" max="2546" width="5" style="213" customWidth="1"/>
    <col min="2547" max="2547" width="9" style="213" customWidth="1"/>
    <col min="2548" max="2548" width="5.25" style="213" customWidth="1"/>
    <col min="2549" max="2549" width="5.75" style="213" customWidth="1"/>
    <col min="2550" max="2550" width="8.375" style="213" customWidth="1"/>
    <col min="2551" max="2551" width="7.375" style="213" customWidth="1"/>
    <col min="2552" max="2552" width="7.5" style="213" customWidth="1"/>
    <col min="2553" max="2553" width="6.25" style="213" customWidth="1"/>
    <col min="2554" max="2554" width="8.125" style="213" customWidth="1"/>
    <col min="2555" max="2555" width="9.125" style="213" customWidth="1"/>
    <col min="2556" max="2556" width="8.125" style="213" customWidth="1"/>
    <col min="2557" max="2557" width="7.5" style="213" customWidth="1"/>
    <col min="2558" max="2558" width="8.625" style="213" customWidth="1"/>
    <col min="2559" max="2559" width="10" style="213" customWidth="1"/>
    <col min="2560" max="2560" width="9.125" style="213" customWidth="1"/>
    <col min="2561" max="2563" width="7.75" style="213" customWidth="1"/>
    <col min="2564" max="2564" width="5.75" style="213" customWidth="1"/>
    <col min="2565" max="2565" width="7.75" style="213" customWidth="1"/>
    <col min="2566" max="2566" width="8.5" style="213" customWidth="1"/>
    <col min="2567" max="2567" width="11" style="213" customWidth="1"/>
    <col min="2568" max="2568" width="5.25" style="213" customWidth="1"/>
    <col min="2569" max="2799" width="9" style="213"/>
    <col min="2800" max="2800" width="3.75" style="213" customWidth="1"/>
    <col min="2801" max="2801" width="10.375" style="213" customWidth="1"/>
    <col min="2802" max="2802" width="5" style="213" customWidth="1"/>
    <col min="2803" max="2803" width="9" style="213" customWidth="1"/>
    <col min="2804" max="2804" width="5.25" style="213" customWidth="1"/>
    <col min="2805" max="2805" width="5.75" style="213" customWidth="1"/>
    <col min="2806" max="2806" width="8.375" style="213" customWidth="1"/>
    <col min="2807" max="2807" width="7.375" style="213" customWidth="1"/>
    <col min="2808" max="2808" width="7.5" style="213" customWidth="1"/>
    <col min="2809" max="2809" width="6.25" style="213" customWidth="1"/>
    <col min="2810" max="2810" width="8.125" style="213" customWidth="1"/>
    <col min="2811" max="2811" width="9.125" style="213" customWidth="1"/>
    <col min="2812" max="2812" width="8.125" style="213" customWidth="1"/>
    <col min="2813" max="2813" width="7.5" style="213" customWidth="1"/>
    <col min="2814" max="2814" width="8.625" style="213" customWidth="1"/>
    <col min="2815" max="2815" width="10" style="213" customWidth="1"/>
    <col min="2816" max="2816" width="9.125" style="213" customWidth="1"/>
    <col min="2817" max="2819" width="7.75" style="213" customWidth="1"/>
    <col min="2820" max="2820" width="5.75" style="213" customWidth="1"/>
    <col min="2821" max="2821" width="7.75" style="213" customWidth="1"/>
    <col min="2822" max="2822" width="8.5" style="213" customWidth="1"/>
    <col min="2823" max="2823" width="11" style="213" customWidth="1"/>
    <col min="2824" max="2824" width="5.25" style="213" customWidth="1"/>
    <col min="2825" max="3055" width="9" style="213"/>
    <col min="3056" max="3056" width="3.75" style="213" customWidth="1"/>
    <col min="3057" max="3057" width="10.375" style="213" customWidth="1"/>
    <col min="3058" max="3058" width="5" style="213" customWidth="1"/>
    <col min="3059" max="3059" width="9" style="213" customWidth="1"/>
    <col min="3060" max="3060" width="5.25" style="213" customWidth="1"/>
    <col min="3061" max="3061" width="5.75" style="213" customWidth="1"/>
    <col min="3062" max="3062" width="8.375" style="213" customWidth="1"/>
    <col min="3063" max="3063" width="7.375" style="213" customWidth="1"/>
    <col min="3064" max="3064" width="7.5" style="213" customWidth="1"/>
    <col min="3065" max="3065" width="6.25" style="213" customWidth="1"/>
    <col min="3066" max="3066" width="8.125" style="213" customWidth="1"/>
    <col min="3067" max="3067" width="9.125" style="213" customWidth="1"/>
    <col min="3068" max="3068" width="8.125" style="213" customWidth="1"/>
    <col min="3069" max="3069" width="7.5" style="213" customWidth="1"/>
    <col min="3070" max="3070" width="8.625" style="213" customWidth="1"/>
    <col min="3071" max="3071" width="10" style="213" customWidth="1"/>
    <col min="3072" max="3072" width="9.125" style="213" customWidth="1"/>
    <col min="3073" max="3075" width="7.75" style="213" customWidth="1"/>
    <col min="3076" max="3076" width="5.75" style="213" customWidth="1"/>
    <col min="3077" max="3077" width="7.75" style="213" customWidth="1"/>
    <col min="3078" max="3078" width="8.5" style="213" customWidth="1"/>
    <col min="3079" max="3079" width="11" style="213" customWidth="1"/>
    <col min="3080" max="3080" width="5.25" style="213" customWidth="1"/>
    <col min="3081" max="3311" width="9" style="213"/>
    <col min="3312" max="3312" width="3.75" style="213" customWidth="1"/>
    <col min="3313" max="3313" width="10.375" style="213" customWidth="1"/>
    <col min="3314" max="3314" width="5" style="213" customWidth="1"/>
    <col min="3315" max="3315" width="9" style="213" customWidth="1"/>
    <col min="3316" max="3316" width="5.25" style="213" customWidth="1"/>
    <col min="3317" max="3317" width="5.75" style="213" customWidth="1"/>
    <col min="3318" max="3318" width="8.375" style="213" customWidth="1"/>
    <col min="3319" max="3319" width="7.375" style="213" customWidth="1"/>
    <col min="3320" max="3320" width="7.5" style="213" customWidth="1"/>
    <col min="3321" max="3321" width="6.25" style="213" customWidth="1"/>
    <col min="3322" max="3322" width="8.125" style="213" customWidth="1"/>
    <col min="3323" max="3323" width="9.125" style="213" customWidth="1"/>
    <col min="3324" max="3324" width="8.125" style="213" customWidth="1"/>
    <col min="3325" max="3325" width="7.5" style="213" customWidth="1"/>
    <col min="3326" max="3326" width="8.625" style="213" customWidth="1"/>
    <col min="3327" max="3327" width="10" style="213" customWidth="1"/>
    <col min="3328" max="3328" width="9.125" style="213" customWidth="1"/>
    <col min="3329" max="3331" width="7.75" style="213" customWidth="1"/>
    <col min="3332" max="3332" width="5.75" style="213" customWidth="1"/>
    <col min="3333" max="3333" width="7.75" style="213" customWidth="1"/>
    <col min="3334" max="3334" width="8.5" style="213" customWidth="1"/>
    <col min="3335" max="3335" width="11" style="213" customWidth="1"/>
    <col min="3336" max="3336" width="5.25" style="213" customWidth="1"/>
    <col min="3337" max="3567" width="9" style="213"/>
    <col min="3568" max="3568" width="3.75" style="213" customWidth="1"/>
    <col min="3569" max="3569" width="10.375" style="213" customWidth="1"/>
    <col min="3570" max="3570" width="5" style="213" customWidth="1"/>
    <col min="3571" max="3571" width="9" style="213" customWidth="1"/>
    <col min="3572" max="3572" width="5.25" style="213" customWidth="1"/>
    <col min="3573" max="3573" width="5.75" style="213" customWidth="1"/>
    <col min="3574" max="3574" width="8.375" style="213" customWidth="1"/>
    <col min="3575" max="3575" width="7.375" style="213" customWidth="1"/>
    <col min="3576" max="3576" width="7.5" style="213" customWidth="1"/>
    <col min="3577" max="3577" width="6.25" style="213" customWidth="1"/>
    <col min="3578" max="3578" width="8.125" style="213" customWidth="1"/>
    <col min="3579" max="3579" width="9.125" style="213" customWidth="1"/>
    <col min="3580" max="3580" width="8.125" style="213" customWidth="1"/>
    <col min="3581" max="3581" width="7.5" style="213" customWidth="1"/>
    <col min="3582" max="3582" width="8.625" style="213" customWidth="1"/>
    <col min="3583" max="3583" width="10" style="213" customWidth="1"/>
    <col min="3584" max="3584" width="9.125" style="213" customWidth="1"/>
    <col min="3585" max="3587" width="7.75" style="213" customWidth="1"/>
    <col min="3588" max="3588" width="5.75" style="213" customWidth="1"/>
    <col min="3589" max="3589" width="7.75" style="213" customWidth="1"/>
    <col min="3590" max="3590" width="8.5" style="213" customWidth="1"/>
    <col min="3591" max="3591" width="11" style="213" customWidth="1"/>
    <col min="3592" max="3592" width="5.25" style="213" customWidth="1"/>
    <col min="3593" max="3823" width="9" style="213"/>
    <col min="3824" max="3824" width="3.75" style="213" customWidth="1"/>
    <col min="3825" max="3825" width="10.375" style="213" customWidth="1"/>
    <col min="3826" max="3826" width="5" style="213" customWidth="1"/>
    <col min="3827" max="3827" width="9" style="213" customWidth="1"/>
    <col min="3828" max="3828" width="5.25" style="213" customWidth="1"/>
    <col min="3829" max="3829" width="5.75" style="213" customWidth="1"/>
    <col min="3830" max="3830" width="8.375" style="213" customWidth="1"/>
    <col min="3831" max="3831" width="7.375" style="213" customWidth="1"/>
    <col min="3832" max="3832" width="7.5" style="213" customWidth="1"/>
    <col min="3833" max="3833" width="6.25" style="213" customWidth="1"/>
    <col min="3834" max="3834" width="8.125" style="213" customWidth="1"/>
    <col min="3835" max="3835" width="9.125" style="213" customWidth="1"/>
    <col min="3836" max="3836" width="8.125" style="213" customWidth="1"/>
    <col min="3837" max="3837" width="7.5" style="213" customWidth="1"/>
    <col min="3838" max="3838" width="8.625" style="213" customWidth="1"/>
    <col min="3839" max="3839" width="10" style="213" customWidth="1"/>
    <col min="3840" max="3840" width="9.125" style="213" customWidth="1"/>
    <col min="3841" max="3843" width="7.75" style="213" customWidth="1"/>
    <col min="3844" max="3844" width="5.75" style="213" customWidth="1"/>
    <col min="3845" max="3845" width="7.75" style="213" customWidth="1"/>
    <col min="3846" max="3846" width="8.5" style="213" customWidth="1"/>
    <col min="3847" max="3847" width="11" style="213" customWidth="1"/>
    <col min="3848" max="3848" width="5.25" style="213" customWidth="1"/>
    <col min="3849" max="4079" width="9" style="213"/>
    <col min="4080" max="4080" width="3.75" style="213" customWidth="1"/>
    <col min="4081" max="4081" width="10.375" style="213" customWidth="1"/>
    <col min="4082" max="4082" width="5" style="213" customWidth="1"/>
    <col min="4083" max="4083" width="9" style="213" customWidth="1"/>
    <col min="4084" max="4084" width="5.25" style="213" customWidth="1"/>
    <col min="4085" max="4085" width="5.75" style="213" customWidth="1"/>
    <col min="4086" max="4086" width="8.375" style="213" customWidth="1"/>
    <col min="4087" max="4087" width="7.375" style="213" customWidth="1"/>
    <col min="4088" max="4088" width="7.5" style="213" customWidth="1"/>
    <col min="4089" max="4089" width="6.25" style="213" customWidth="1"/>
    <col min="4090" max="4090" width="8.125" style="213" customWidth="1"/>
    <col min="4091" max="4091" width="9.125" style="213" customWidth="1"/>
    <col min="4092" max="4092" width="8.125" style="213" customWidth="1"/>
    <col min="4093" max="4093" width="7.5" style="213" customWidth="1"/>
    <col min="4094" max="4094" width="8.625" style="213" customWidth="1"/>
    <col min="4095" max="4095" width="10" style="213" customWidth="1"/>
    <col min="4096" max="4096" width="9.125" style="213" customWidth="1"/>
    <col min="4097" max="4099" width="7.75" style="213" customWidth="1"/>
    <col min="4100" max="4100" width="5.75" style="213" customWidth="1"/>
    <col min="4101" max="4101" width="7.75" style="213" customWidth="1"/>
    <col min="4102" max="4102" width="8.5" style="213" customWidth="1"/>
    <col min="4103" max="4103" width="11" style="213" customWidth="1"/>
    <col min="4104" max="4104" width="5.25" style="213" customWidth="1"/>
    <col min="4105" max="4335" width="9" style="213"/>
    <col min="4336" max="4336" width="3.75" style="213" customWidth="1"/>
    <col min="4337" max="4337" width="10.375" style="213" customWidth="1"/>
    <col min="4338" max="4338" width="5" style="213" customWidth="1"/>
    <col min="4339" max="4339" width="9" style="213" customWidth="1"/>
    <col min="4340" max="4340" width="5.25" style="213" customWidth="1"/>
    <col min="4341" max="4341" width="5.75" style="213" customWidth="1"/>
    <col min="4342" max="4342" width="8.375" style="213" customWidth="1"/>
    <col min="4343" max="4343" width="7.375" style="213" customWidth="1"/>
    <col min="4344" max="4344" width="7.5" style="213" customWidth="1"/>
    <col min="4345" max="4345" width="6.25" style="213" customWidth="1"/>
    <col min="4346" max="4346" width="8.125" style="213" customWidth="1"/>
    <col min="4347" max="4347" width="9.125" style="213" customWidth="1"/>
    <col min="4348" max="4348" width="8.125" style="213" customWidth="1"/>
    <col min="4349" max="4349" width="7.5" style="213" customWidth="1"/>
    <col min="4350" max="4350" width="8.625" style="213" customWidth="1"/>
    <col min="4351" max="4351" width="10" style="213" customWidth="1"/>
    <col min="4352" max="4352" width="9.125" style="213" customWidth="1"/>
    <col min="4353" max="4355" width="7.75" style="213" customWidth="1"/>
    <col min="4356" max="4356" width="5.75" style="213" customWidth="1"/>
    <col min="4357" max="4357" width="7.75" style="213" customWidth="1"/>
    <col min="4358" max="4358" width="8.5" style="213" customWidth="1"/>
    <col min="4359" max="4359" width="11" style="213" customWidth="1"/>
    <col min="4360" max="4360" width="5.25" style="213" customWidth="1"/>
    <col min="4361" max="4591" width="9" style="213"/>
    <col min="4592" max="4592" width="3.75" style="213" customWidth="1"/>
    <col min="4593" max="4593" width="10.375" style="213" customWidth="1"/>
    <col min="4594" max="4594" width="5" style="213" customWidth="1"/>
    <col min="4595" max="4595" width="9" style="213" customWidth="1"/>
    <col min="4596" max="4596" width="5.25" style="213" customWidth="1"/>
    <col min="4597" max="4597" width="5.75" style="213" customWidth="1"/>
    <col min="4598" max="4598" width="8.375" style="213" customWidth="1"/>
    <col min="4599" max="4599" width="7.375" style="213" customWidth="1"/>
    <col min="4600" max="4600" width="7.5" style="213" customWidth="1"/>
    <col min="4601" max="4601" width="6.25" style="213" customWidth="1"/>
    <col min="4602" max="4602" width="8.125" style="213" customWidth="1"/>
    <col min="4603" max="4603" width="9.125" style="213" customWidth="1"/>
    <col min="4604" max="4604" width="8.125" style="213" customWidth="1"/>
    <col min="4605" max="4605" width="7.5" style="213" customWidth="1"/>
    <col min="4606" max="4606" width="8.625" style="213" customWidth="1"/>
    <col min="4607" max="4607" width="10" style="213" customWidth="1"/>
    <col min="4608" max="4608" width="9.125" style="213" customWidth="1"/>
    <col min="4609" max="4611" width="7.75" style="213" customWidth="1"/>
    <col min="4612" max="4612" width="5.75" style="213" customWidth="1"/>
    <col min="4613" max="4613" width="7.75" style="213" customWidth="1"/>
    <col min="4614" max="4614" width="8.5" style="213" customWidth="1"/>
    <col min="4615" max="4615" width="11" style="213" customWidth="1"/>
    <col min="4616" max="4616" width="5.25" style="213" customWidth="1"/>
    <col min="4617" max="4847" width="9" style="213"/>
    <col min="4848" max="4848" width="3.75" style="213" customWidth="1"/>
    <col min="4849" max="4849" width="10.375" style="213" customWidth="1"/>
    <col min="4850" max="4850" width="5" style="213" customWidth="1"/>
    <col min="4851" max="4851" width="9" style="213" customWidth="1"/>
    <col min="4852" max="4852" width="5.25" style="213" customWidth="1"/>
    <col min="4853" max="4853" width="5.75" style="213" customWidth="1"/>
    <col min="4854" max="4854" width="8.375" style="213" customWidth="1"/>
    <col min="4855" max="4855" width="7.375" style="213" customWidth="1"/>
    <col min="4856" max="4856" width="7.5" style="213" customWidth="1"/>
    <col min="4857" max="4857" width="6.25" style="213" customWidth="1"/>
    <col min="4858" max="4858" width="8.125" style="213" customWidth="1"/>
    <col min="4859" max="4859" width="9.125" style="213" customWidth="1"/>
    <col min="4860" max="4860" width="8.125" style="213" customWidth="1"/>
    <col min="4861" max="4861" width="7.5" style="213" customWidth="1"/>
    <col min="4862" max="4862" width="8.625" style="213" customWidth="1"/>
    <col min="4863" max="4863" width="10" style="213" customWidth="1"/>
    <col min="4864" max="4864" width="9.125" style="213" customWidth="1"/>
    <col min="4865" max="4867" width="7.75" style="213" customWidth="1"/>
    <col min="4868" max="4868" width="5.75" style="213" customWidth="1"/>
    <col min="4869" max="4869" width="7.75" style="213" customWidth="1"/>
    <col min="4870" max="4870" width="8.5" style="213" customWidth="1"/>
    <col min="4871" max="4871" width="11" style="213" customWidth="1"/>
    <col min="4872" max="4872" width="5.25" style="213" customWidth="1"/>
    <col min="4873" max="5103" width="9" style="213"/>
    <col min="5104" max="5104" width="3.75" style="213" customWidth="1"/>
    <col min="5105" max="5105" width="10.375" style="213" customWidth="1"/>
    <col min="5106" max="5106" width="5" style="213" customWidth="1"/>
    <col min="5107" max="5107" width="9" style="213" customWidth="1"/>
    <col min="5108" max="5108" width="5.25" style="213" customWidth="1"/>
    <col min="5109" max="5109" width="5.75" style="213" customWidth="1"/>
    <col min="5110" max="5110" width="8.375" style="213" customWidth="1"/>
    <col min="5111" max="5111" width="7.375" style="213" customWidth="1"/>
    <col min="5112" max="5112" width="7.5" style="213" customWidth="1"/>
    <col min="5113" max="5113" width="6.25" style="213" customWidth="1"/>
    <col min="5114" max="5114" width="8.125" style="213" customWidth="1"/>
    <col min="5115" max="5115" width="9.125" style="213" customWidth="1"/>
    <col min="5116" max="5116" width="8.125" style="213" customWidth="1"/>
    <col min="5117" max="5117" width="7.5" style="213" customWidth="1"/>
    <col min="5118" max="5118" width="8.625" style="213" customWidth="1"/>
    <col min="5119" max="5119" width="10" style="213" customWidth="1"/>
    <col min="5120" max="5120" width="9.125" style="213" customWidth="1"/>
    <col min="5121" max="5123" width="7.75" style="213" customWidth="1"/>
    <col min="5124" max="5124" width="5.75" style="213" customWidth="1"/>
    <col min="5125" max="5125" width="7.75" style="213" customWidth="1"/>
    <col min="5126" max="5126" width="8.5" style="213" customWidth="1"/>
    <col min="5127" max="5127" width="11" style="213" customWidth="1"/>
    <col min="5128" max="5128" width="5.25" style="213" customWidth="1"/>
    <col min="5129" max="5359" width="9" style="213"/>
    <col min="5360" max="5360" width="3.75" style="213" customWidth="1"/>
    <col min="5361" max="5361" width="10.375" style="213" customWidth="1"/>
    <col min="5362" max="5362" width="5" style="213" customWidth="1"/>
    <col min="5363" max="5363" width="9" style="213" customWidth="1"/>
    <col min="5364" max="5364" width="5.25" style="213" customWidth="1"/>
    <col min="5365" max="5365" width="5.75" style="213" customWidth="1"/>
    <col min="5366" max="5366" width="8.375" style="213" customWidth="1"/>
    <col min="5367" max="5367" width="7.375" style="213" customWidth="1"/>
    <col min="5368" max="5368" width="7.5" style="213" customWidth="1"/>
    <col min="5369" max="5369" width="6.25" style="213" customWidth="1"/>
    <col min="5370" max="5370" width="8.125" style="213" customWidth="1"/>
    <col min="5371" max="5371" width="9.125" style="213" customWidth="1"/>
    <col min="5372" max="5372" width="8.125" style="213" customWidth="1"/>
    <col min="5373" max="5373" width="7.5" style="213" customWidth="1"/>
    <col min="5374" max="5374" width="8.625" style="213" customWidth="1"/>
    <col min="5375" max="5375" width="10" style="213" customWidth="1"/>
    <col min="5376" max="5376" width="9.125" style="213" customWidth="1"/>
    <col min="5377" max="5379" width="7.75" style="213" customWidth="1"/>
    <col min="5380" max="5380" width="5.75" style="213" customWidth="1"/>
    <col min="5381" max="5381" width="7.75" style="213" customWidth="1"/>
    <col min="5382" max="5382" width="8.5" style="213" customWidth="1"/>
    <col min="5383" max="5383" width="11" style="213" customWidth="1"/>
    <col min="5384" max="5384" width="5.25" style="213" customWidth="1"/>
    <col min="5385" max="5615" width="9" style="213"/>
    <col min="5616" max="5616" width="3.75" style="213" customWidth="1"/>
    <col min="5617" max="5617" width="10.375" style="213" customWidth="1"/>
    <col min="5618" max="5618" width="5" style="213" customWidth="1"/>
    <col min="5619" max="5619" width="9" style="213" customWidth="1"/>
    <col min="5620" max="5620" width="5.25" style="213" customWidth="1"/>
    <col min="5621" max="5621" width="5.75" style="213" customWidth="1"/>
    <col min="5622" max="5622" width="8.375" style="213" customWidth="1"/>
    <col min="5623" max="5623" width="7.375" style="213" customWidth="1"/>
    <col min="5624" max="5624" width="7.5" style="213" customWidth="1"/>
    <col min="5625" max="5625" width="6.25" style="213" customWidth="1"/>
    <col min="5626" max="5626" width="8.125" style="213" customWidth="1"/>
    <col min="5627" max="5627" width="9.125" style="213" customWidth="1"/>
    <col min="5628" max="5628" width="8.125" style="213" customWidth="1"/>
    <col min="5629" max="5629" width="7.5" style="213" customWidth="1"/>
    <col min="5630" max="5630" width="8.625" style="213" customWidth="1"/>
    <col min="5631" max="5631" width="10" style="213" customWidth="1"/>
    <col min="5632" max="5632" width="9.125" style="213" customWidth="1"/>
    <col min="5633" max="5635" width="7.75" style="213" customWidth="1"/>
    <col min="5636" max="5636" width="5.75" style="213" customWidth="1"/>
    <col min="5637" max="5637" width="7.75" style="213" customWidth="1"/>
    <col min="5638" max="5638" width="8.5" style="213" customWidth="1"/>
    <col min="5639" max="5639" width="11" style="213" customWidth="1"/>
    <col min="5640" max="5640" width="5.25" style="213" customWidth="1"/>
    <col min="5641" max="5871" width="9" style="213"/>
    <col min="5872" max="5872" width="3.75" style="213" customWidth="1"/>
    <col min="5873" max="5873" width="10.375" style="213" customWidth="1"/>
    <col min="5874" max="5874" width="5" style="213" customWidth="1"/>
    <col min="5875" max="5875" width="9" style="213" customWidth="1"/>
    <col min="5876" max="5876" width="5.25" style="213" customWidth="1"/>
    <col min="5877" max="5877" width="5.75" style="213" customWidth="1"/>
    <col min="5878" max="5878" width="8.375" style="213" customWidth="1"/>
    <col min="5879" max="5879" width="7.375" style="213" customWidth="1"/>
    <col min="5880" max="5880" width="7.5" style="213" customWidth="1"/>
    <col min="5881" max="5881" width="6.25" style="213" customWidth="1"/>
    <col min="5882" max="5882" width="8.125" style="213" customWidth="1"/>
    <col min="5883" max="5883" width="9.125" style="213" customWidth="1"/>
    <col min="5884" max="5884" width="8.125" style="213" customWidth="1"/>
    <col min="5885" max="5885" width="7.5" style="213" customWidth="1"/>
    <col min="5886" max="5886" width="8.625" style="213" customWidth="1"/>
    <col min="5887" max="5887" width="10" style="213" customWidth="1"/>
    <col min="5888" max="5888" width="9.125" style="213" customWidth="1"/>
    <col min="5889" max="5891" width="7.75" style="213" customWidth="1"/>
    <col min="5892" max="5892" width="5.75" style="213" customWidth="1"/>
    <col min="5893" max="5893" width="7.75" style="213" customWidth="1"/>
    <col min="5894" max="5894" width="8.5" style="213" customWidth="1"/>
    <col min="5895" max="5895" width="11" style="213" customWidth="1"/>
    <col min="5896" max="5896" width="5.25" style="213" customWidth="1"/>
    <col min="5897" max="6127" width="9" style="213"/>
    <col min="6128" max="6128" width="3.75" style="213" customWidth="1"/>
    <col min="6129" max="6129" width="10.375" style="213" customWidth="1"/>
    <col min="6130" max="6130" width="5" style="213" customWidth="1"/>
    <col min="6131" max="6131" width="9" style="213" customWidth="1"/>
    <col min="6132" max="6132" width="5.25" style="213" customWidth="1"/>
    <col min="6133" max="6133" width="5.75" style="213" customWidth="1"/>
    <col min="6134" max="6134" width="8.375" style="213" customWidth="1"/>
    <col min="6135" max="6135" width="7.375" style="213" customWidth="1"/>
    <col min="6136" max="6136" width="7.5" style="213" customWidth="1"/>
    <col min="6137" max="6137" width="6.25" style="213" customWidth="1"/>
    <col min="6138" max="6138" width="8.125" style="213" customWidth="1"/>
    <col min="6139" max="6139" width="9.125" style="213" customWidth="1"/>
    <col min="6140" max="6140" width="8.125" style="213" customWidth="1"/>
    <col min="6141" max="6141" width="7.5" style="213" customWidth="1"/>
    <col min="6142" max="6142" width="8.625" style="213" customWidth="1"/>
    <col min="6143" max="6143" width="10" style="213" customWidth="1"/>
    <col min="6144" max="6144" width="9.125" style="213" customWidth="1"/>
    <col min="6145" max="6147" width="7.75" style="213" customWidth="1"/>
    <col min="6148" max="6148" width="5.75" style="213" customWidth="1"/>
    <col min="6149" max="6149" width="7.75" style="213" customWidth="1"/>
    <col min="6150" max="6150" width="8.5" style="213" customWidth="1"/>
    <col min="6151" max="6151" width="11" style="213" customWidth="1"/>
    <col min="6152" max="6152" width="5.25" style="213" customWidth="1"/>
    <col min="6153" max="6383" width="9" style="213"/>
    <col min="6384" max="6384" width="3.75" style="213" customWidth="1"/>
    <col min="6385" max="6385" width="10.375" style="213" customWidth="1"/>
    <col min="6386" max="6386" width="5" style="213" customWidth="1"/>
    <col min="6387" max="6387" width="9" style="213" customWidth="1"/>
    <col min="6388" max="6388" width="5.25" style="213" customWidth="1"/>
    <col min="6389" max="6389" width="5.75" style="213" customWidth="1"/>
    <col min="6390" max="6390" width="8.375" style="213" customWidth="1"/>
    <col min="6391" max="6391" width="7.375" style="213" customWidth="1"/>
    <col min="6392" max="6392" width="7.5" style="213" customWidth="1"/>
    <col min="6393" max="6393" width="6.25" style="213" customWidth="1"/>
    <col min="6394" max="6394" width="8.125" style="213" customWidth="1"/>
    <col min="6395" max="6395" width="9.125" style="213" customWidth="1"/>
    <col min="6396" max="6396" width="8.125" style="213" customWidth="1"/>
    <col min="6397" max="6397" width="7.5" style="213" customWidth="1"/>
    <col min="6398" max="6398" width="8.625" style="213" customWidth="1"/>
    <col min="6399" max="6399" width="10" style="213" customWidth="1"/>
    <col min="6400" max="6400" width="9.125" style="213" customWidth="1"/>
    <col min="6401" max="6403" width="7.75" style="213" customWidth="1"/>
    <col min="6404" max="6404" width="5.75" style="213" customWidth="1"/>
    <col min="6405" max="6405" width="7.75" style="213" customWidth="1"/>
    <col min="6406" max="6406" width="8.5" style="213" customWidth="1"/>
    <col min="6407" max="6407" width="11" style="213" customWidth="1"/>
    <col min="6408" max="6408" width="5.25" style="213" customWidth="1"/>
    <col min="6409" max="6639" width="9" style="213"/>
    <col min="6640" max="6640" width="3.75" style="213" customWidth="1"/>
    <col min="6641" max="6641" width="10.375" style="213" customWidth="1"/>
    <col min="6642" max="6642" width="5" style="213" customWidth="1"/>
    <col min="6643" max="6643" width="9" style="213" customWidth="1"/>
    <col min="6644" max="6644" width="5.25" style="213" customWidth="1"/>
    <col min="6645" max="6645" width="5.75" style="213" customWidth="1"/>
    <col min="6646" max="6646" width="8.375" style="213" customWidth="1"/>
    <col min="6647" max="6647" width="7.375" style="213" customWidth="1"/>
    <col min="6648" max="6648" width="7.5" style="213" customWidth="1"/>
    <col min="6649" max="6649" width="6.25" style="213" customWidth="1"/>
    <col min="6650" max="6650" width="8.125" style="213" customWidth="1"/>
    <col min="6651" max="6651" width="9.125" style="213" customWidth="1"/>
    <col min="6652" max="6652" width="8.125" style="213" customWidth="1"/>
    <col min="6653" max="6653" width="7.5" style="213" customWidth="1"/>
    <col min="6654" max="6654" width="8.625" style="213" customWidth="1"/>
    <col min="6655" max="6655" width="10" style="213" customWidth="1"/>
    <col min="6656" max="6656" width="9.125" style="213" customWidth="1"/>
    <col min="6657" max="6659" width="7.75" style="213" customWidth="1"/>
    <col min="6660" max="6660" width="5.75" style="213" customWidth="1"/>
    <col min="6661" max="6661" width="7.75" style="213" customWidth="1"/>
    <col min="6662" max="6662" width="8.5" style="213" customWidth="1"/>
    <col min="6663" max="6663" width="11" style="213" customWidth="1"/>
    <col min="6664" max="6664" width="5.25" style="213" customWidth="1"/>
    <col min="6665" max="6895" width="9" style="213"/>
    <col min="6896" max="6896" width="3.75" style="213" customWidth="1"/>
    <col min="6897" max="6897" width="10.375" style="213" customWidth="1"/>
    <col min="6898" max="6898" width="5" style="213" customWidth="1"/>
    <col min="6899" max="6899" width="9" style="213" customWidth="1"/>
    <col min="6900" max="6900" width="5.25" style="213" customWidth="1"/>
    <col min="6901" max="6901" width="5.75" style="213" customWidth="1"/>
    <col min="6902" max="6902" width="8.375" style="213" customWidth="1"/>
    <col min="6903" max="6903" width="7.375" style="213" customWidth="1"/>
    <col min="6904" max="6904" width="7.5" style="213" customWidth="1"/>
    <col min="6905" max="6905" width="6.25" style="213" customWidth="1"/>
    <col min="6906" max="6906" width="8.125" style="213" customWidth="1"/>
    <col min="6907" max="6907" width="9.125" style="213" customWidth="1"/>
    <col min="6908" max="6908" width="8.125" style="213" customWidth="1"/>
    <col min="6909" max="6909" width="7.5" style="213" customWidth="1"/>
    <col min="6910" max="6910" width="8.625" style="213" customWidth="1"/>
    <col min="6911" max="6911" width="10" style="213" customWidth="1"/>
    <col min="6912" max="6912" width="9.125" style="213" customWidth="1"/>
    <col min="6913" max="6915" width="7.75" style="213" customWidth="1"/>
    <col min="6916" max="6916" width="5.75" style="213" customWidth="1"/>
    <col min="6917" max="6917" width="7.75" style="213" customWidth="1"/>
    <col min="6918" max="6918" width="8.5" style="213" customWidth="1"/>
    <col min="6919" max="6919" width="11" style="213" customWidth="1"/>
    <col min="6920" max="6920" width="5.25" style="213" customWidth="1"/>
    <col min="6921" max="7151" width="9" style="213"/>
    <col min="7152" max="7152" width="3.75" style="213" customWidth="1"/>
    <col min="7153" max="7153" width="10.375" style="213" customWidth="1"/>
    <col min="7154" max="7154" width="5" style="213" customWidth="1"/>
    <col min="7155" max="7155" width="9" style="213" customWidth="1"/>
    <col min="7156" max="7156" width="5.25" style="213" customWidth="1"/>
    <col min="7157" max="7157" width="5.75" style="213" customWidth="1"/>
    <col min="7158" max="7158" width="8.375" style="213" customWidth="1"/>
    <col min="7159" max="7159" width="7.375" style="213" customWidth="1"/>
    <col min="7160" max="7160" width="7.5" style="213" customWidth="1"/>
    <col min="7161" max="7161" width="6.25" style="213" customWidth="1"/>
    <col min="7162" max="7162" width="8.125" style="213" customWidth="1"/>
    <col min="7163" max="7163" width="9.125" style="213" customWidth="1"/>
    <col min="7164" max="7164" width="8.125" style="213" customWidth="1"/>
    <col min="7165" max="7165" width="7.5" style="213" customWidth="1"/>
    <col min="7166" max="7166" width="8.625" style="213" customWidth="1"/>
    <col min="7167" max="7167" width="10" style="213" customWidth="1"/>
    <col min="7168" max="7168" width="9.125" style="213" customWidth="1"/>
    <col min="7169" max="7171" width="7.75" style="213" customWidth="1"/>
    <col min="7172" max="7172" width="5.75" style="213" customWidth="1"/>
    <col min="7173" max="7173" width="7.75" style="213" customWidth="1"/>
    <col min="7174" max="7174" width="8.5" style="213" customWidth="1"/>
    <col min="7175" max="7175" width="11" style="213" customWidth="1"/>
    <col min="7176" max="7176" width="5.25" style="213" customWidth="1"/>
    <col min="7177" max="7407" width="9" style="213"/>
    <col min="7408" max="7408" width="3.75" style="213" customWidth="1"/>
    <col min="7409" max="7409" width="10.375" style="213" customWidth="1"/>
    <col min="7410" max="7410" width="5" style="213" customWidth="1"/>
    <col min="7411" max="7411" width="9" style="213" customWidth="1"/>
    <col min="7412" max="7412" width="5.25" style="213" customWidth="1"/>
    <col min="7413" max="7413" width="5.75" style="213" customWidth="1"/>
    <col min="7414" max="7414" width="8.375" style="213" customWidth="1"/>
    <col min="7415" max="7415" width="7.375" style="213" customWidth="1"/>
    <col min="7416" max="7416" width="7.5" style="213" customWidth="1"/>
    <col min="7417" max="7417" width="6.25" style="213" customWidth="1"/>
    <col min="7418" max="7418" width="8.125" style="213" customWidth="1"/>
    <col min="7419" max="7419" width="9.125" style="213" customWidth="1"/>
    <col min="7420" max="7420" width="8.125" style="213" customWidth="1"/>
    <col min="7421" max="7421" width="7.5" style="213" customWidth="1"/>
    <col min="7422" max="7422" width="8.625" style="213" customWidth="1"/>
    <col min="7423" max="7423" width="10" style="213" customWidth="1"/>
    <col min="7424" max="7424" width="9.125" style="213" customWidth="1"/>
    <col min="7425" max="7427" width="7.75" style="213" customWidth="1"/>
    <col min="7428" max="7428" width="5.75" style="213" customWidth="1"/>
    <col min="7429" max="7429" width="7.75" style="213" customWidth="1"/>
    <col min="7430" max="7430" width="8.5" style="213" customWidth="1"/>
    <col min="7431" max="7431" width="11" style="213" customWidth="1"/>
    <col min="7432" max="7432" width="5.25" style="213" customWidth="1"/>
    <col min="7433" max="7663" width="9" style="213"/>
    <col min="7664" max="7664" width="3.75" style="213" customWidth="1"/>
    <col min="7665" max="7665" width="10.375" style="213" customWidth="1"/>
    <col min="7666" max="7666" width="5" style="213" customWidth="1"/>
    <col min="7667" max="7667" width="9" style="213" customWidth="1"/>
    <col min="7668" max="7668" width="5.25" style="213" customWidth="1"/>
    <col min="7669" max="7669" width="5.75" style="213" customWidth="1"/>
    <col min="7670" max="7670" width="8.375" style="213" customWidth="1"/>
    <col min="7671" max="7671" width="7.375" style="213" customWidth="1"/>
    <col min="7672" max="7672" width="7.5" style="213" customWidth="1"/>
    <col min="7673" max="7673" width="6.25" style="213" customWidth="1"/>
    <col min="7674" max="7674" width="8.125" style="213" customWidth="1"/>
    <col min="7675" max="7675" width="9.125" style="213" customWidth="1"/>
    <col min="7676" max="7676" width="8.125" style="213" customWidth="1"/>
    <col min="7677" max="7677" width="7.5" style="213" customWidth="1"/>
    <col min="7678" max="7678" width="8.625" style="213" customWidth="1"/>
    <col min="7679" max="7679" width="10" style="213" customWidth="1"/>
    <col min="7680" max="7680" width="9.125" style="213" customWidth="1"/>
    <col min="7681" max="7683" width="7.75" style="213" customWidth="1"/>
    <col min="7684" max="7684" width="5.75" style="213" customWidth="1"/>
    <col min="7685" max="7685" width="7.75" style="213" customWidth="1"/>
    <col min="7686" max="7686" width="8.5" style="213" customWidth="1"/>
    <col min="7687" max="7687" width="11" style="213" customWidth="1"/>
    <col min="7688" max="7688" width="5.25" style="213" customWidth="1"/>
    <col min="7689" max="7919" width="9" style="213"/>
    <col min="7920" max="7920" width="3.75" style="213" customWidth="1"/>
    <col min="7921" max="7921" width="10.375" style="213" customWidth="1"/>
    <col min="7922" max="7922" width="5" style="213" customWidth="1"/>
    <col min="7923" max="7923" width="9" style="213" customWidth="1"/>
    <col min="7924" max="7924" width="5.25" style="213" customWidth="1"/>
    <col min="7925" max="7925" width="5.75" style="213" customWidth="1"/>
    <col min="7926" max="7926" width="8.375" style="213" customWidth="1"/>
    <col min="7927" max="7927" width="7.375" style="213" customWidth="1"/>
    <col min="7928" max="7928" width="7.5" style="213" customWidth="1"/>
    <col min="7929" max="7929" width="6.25" style="213" customWidth="1"/>
    <col min="7930" max="7930" width="8.125" style="213" customWidth="1"/>
    <col min="7931" max="7931" width="9.125" style="213" customWidth="1"/>
    <col min="7932" max="7932" width="8.125" style="213" customWidth="1"/>
    <col min="7933" max="7933" width="7.5" style="213" customWidth="1"/>
    <col min="7934" max="7934" width="8.625" style="213" customWidth="1"/>
    <col min="7935" max="7935" width="10" style="213" customWidth="1"/>
    <col min="7936" max="7936" width="9.125" style="213" customWidth="1"/>
    <col min="7937" max="7939" width="7.75" style="213" customWidth="1"/>
    <col min="7940" max="7940" width="5.75" style="213" customWidth="1"/>
    <col min="7941" max="7941" width="7.75" style="213" customWidth="1"/>
    <col min="7942" max="7942" width="8.5" style="213" customWidth="1"/>
    <col min="7943" max="7943" width="11" style="213" customWidth="1"/>
    <col min="7944" max="7944" width="5.25" style="213" customWidth="1"/>
    <col min="7945" max="8175" width="9" style="213"/>
    <col min="8176" max="8176" width="3.75" style="213" customWidth="1"/>
    <col min="8177" max="8177" width="10.375" style="213" customWidth="1"/>
    <col min="8178" max="8178" width="5" style="213" customWidth="1"/>
    <col min="8179" max="8179" width="9" style="213" customWidth="1"/>
    <col min="8180" max="8180" width="5.25" style="213" customWidth="1"/>
    <col min="8181" max="8181" width="5.75" style="213" customWidth="1"/>
    <col min="8182" max="8182" width="8.375" style="213" customWidth="1"/>
    <col min="8183" max="8183" width="7.375" style="213" customWidth="1"/>
    <col min="8184" max="8184" width="7.5" style="213" customWidth="1"/>
    <col min="8185" max="8185" width="6.25" style="213" customWidth="1"/>
    <col min="8186" max="8186" width="8.125" style="213" customWidth="1"/>
    <col min="8187" max="8187" width="9.125" style="213" customWidth="1"/>
    <col min="8188" max="8188" width="8.125" style="213" customWidth="1"/>
    <col min="8189" max="8189" width="7.5" style="213" customWidth="1"/>
    <col min="8190" max="8190" width="8.625" style="213" customWidth="1"/>
    <col min="8191" max="8191" width="10" style="213" customWidth="1"/>
    <col min="8192" max="8192" width="9.125" style="213" customWidth="1"/>
    <col min="8193" max="8195" width="7.75" style="213" customWidth="1"/>
    <col min="8196" max="8196" width="5.75" style="213" customWidth="1"/>
    <col min="8197" max="8197" width="7.75" style="213" customWidth="1"/>
    <col min="8198" max="8198" width="8.5" style="213" customWidth="1"/>
    <col min="8199" max="8199" width="11" style="213" customWidth="1"/>
    <col min="8200" max="8200" width="5.25" style="213" customWidth="1"/>
    <col min="8201" max="8431" width="9" style="213"/>
    <col min="8432" max="8432" width="3.75" style="213" customWidth="1"/>
    <col min="8433" max="8433" width="10.375" style="213" customWidth="1"/>
    <col min="8434" max="8434" width="5" style="213" customWidth="1"/>
    <col min="8435" max="8435" width="9" style="213" customWidth="1"/>
    <col min="8436" max="8436" width="5.25" style="213" customWidth="1"/>
    <col min="8437" max="8437" width="5.75" style="213" customWidth="1"/>
    <col min="8438" max="8438" width="8.375" style="213" customWidth="1"/>
    <col min="8439" max="8439" width="7.375" style="213" customWidth="1"/>
    <col min="8440" max="8440" width="7.5" style="213" customWidth="1"/>
    <col min="8441" max="8441" width="6.25" style="213" customWidth="1"/>
    <col min="8442" max="8442" width="8.125" style="213" customWidth="1"/>
    <col min="8443" max="8443" width="9.125" style="213" customWidth="1"/>
    <col min="8444" max="8444" width="8.125" style="213" customWidth="1"/>
    <col min="8445" max="8445" width="7.5" style="213" customWidth="1"/>
    <col min="8446" max="8446" width="8.625" style="213" customWidth="1"/>
    <col min="8447" max="8447" width="10" style="213" customWidth="1"/>
    <col min="8448" max="8448" width="9.125" style="213" customWidth="1"/>
    <col min="8449" max="8451" width="7.75" style="213" customWidth="1"/>
    <col min="8452" max="8452" width="5.75" style="213" customWidth="1"/>
    <col min="8453" max="8453" width="7.75" style="213" customWidth="1"/>
    <col min="8454" max="8454" width="8.5" style="213" customWidth="1"/>
    <col min="8455" max="8455" width="11" style="213" customWidth="1"/>
    <col min="8456" max="8456" width="5.25" style="213" customWidth="1"/>
    <col min="8457" max="8687" width="9" style="213"/>
    <col min="8688" max="8688" width="3.75" style="213" customWidth="1"/>
    <col min="8689" max="8689" width="10.375" style="213" customWidth="1"/>
    <col min="8690" max="8690" width="5" style="213" customWidth="1"/>
    <col min="8691" max="8691" width="9" style="213" customWidth="1"/>
    <col min="8692" max="8692" width="5.25" style="213" customWidth="1"/>
    <col min="8693" max="8693" width="5.75" style="213" customWidth="1"/>
    <col min="8694" max="8694" width="8.375" style="213" customWidth="1"/>
    <col min="8695" max="8695" width="7.375" style="213" customWidth="1"/>
    <col min="8696" max="8696" width="7.5" style="213" customWidth="1"/>
    <col min="8697" max="8697" width="6.25" style="213" customWidth="1"/>
    <col min="8698" max="8698" width="8.125" style="213" customWidth="1"/>
    <col min="8699" max="8699" width="9.125" style="213" customWidth="1"/>
    <col min="8700" max="8700" width="8.125" style="213" customWidth="1"/>
    <col min="8701" max="8701" width="7.5" style="213" customWidth="1"/>
    <col min="8702" max="8702" width="8.625" style="213" customWidth="1"/>
    <col min="8703" max="8703" width="10" style="213" customWidth="1"/>
    <col min="8704" max="8704" width="9.125" style="213" customWidth="1"/>
    <col min="8705" max="8707" width="7.75" style="213" customWidth="1"/>
    <col min="8708" max="8708" width="5.75" style="213" customWidth="1"/>
    <col min="8709" max="8709" width="7.75" style="213" customWidth="1"/>
    <col min="8710" max="8710" width="8.5" style="213" customWidth="1"/>
    <col min="8711" max="8711" width="11" style="213" customWidth="1"/>
    <col min="8712" max="8712" width="5.25" style="213" customWidth="1"/>
    <col min="8713" max="8943" width="9" style="213"/>
    <col min="8944" max="8944" width="3.75" style="213" customWidth="1"/>
    <col min="8945" max="8945" width="10.375" style="213" customWidth="1"/>
    <col min="8946" max="8946" width="5" style="213" customWidth="1"/>
    <col min="8947" max="8947" width="9" style="213" customWidth="1"/>
    <col min="8948" max="8948" width="5.25" style="213" customWidth="1"/>
    <col min="8949" max="8949" width="5.75" style="213" customWidth="1"/>
    <col min="8950" max="8950" width="8.375" style="213" customWidth="1"/>
    <col min="8951" max="8951" width="7.375" style="213" customWidth="1"/>
    <col min="8952" max="8952" width="7.5" style="213" customWidth="1"/>
    <col min="8953" max="8953" width="6.25" style="213" customWidth="1"/>
    <col min="8954" max="8954" width="8.125" style="213" customWidth="1"/>
    <col min="8955" max="8955" width="9.125" style="213" customWidth="1"/>
    <col min="8956" max="8956" width="8.125" style="213" customWidth="1"/>
    <col min="8957" max="8957" width="7.5" style="213" customWidth="1"/>
    <col min="8958" max="8958" width="8.625" style="213" customWidth="1"/>
    <col min="8959" max="8959" width="10" style="213" customWidth="1"/>
    <col min="8960" max="8960" width="9.125" style="213" customWidth="1"/>
    <col min="8961" max="8963" width="7.75" style="213" customWidth="1"/>
    <col min="8964" max="8964" width="5.75" style="213" customWidth="1"/>
    <col min="8965" max="8965" width="7.75" style="213" customWidth="1"/>
    <col min="8966" max="8966" width="8.5" style="213" customWidth="1"/>
    <col min="8967" max="8967" width="11" style="213" customWidth="1"/>
    <col min="8968" max="8968" width="5.25" style="213" customWidth="1"/>
    <col min="8969" max="9199" width="9" style="213"/>
    <col min="9200" max="9200" width="3.75" style="213" customWidth="1"/>
    <col min="9201" max="9201" width="10.375" style="213" customWidth="1"/>
    <col min="9202" max="9202" width="5" style="213" customWidth="1"/>
    <col min="9203" max="9203" width="9" style="213" customWidth="1"/>
    <col min="9204" max="9204" width="5.25" style="213" customWidth="1"/>
    <col min="9205" max="9205" width="5.75" style="213" customWidth="1"/>
    <col min="9206" max="9206" width="8.375" style="213" customWidth="1"/>
    <col min="9207" max="9207" width="7.375" style="213" customWidth="1"/>
    <col min="9208" max="9208" width="7.5" style="213" customWidth="1"/>
    <col min="9209" max="9209" width="6.25" style="213" customWidth="1"/>
    <col min="9210" max="9210" width="8.125" style="213" customWidth="1"/>
    <col min="9211" max="9211" width="9.125" style="213" customWidth="1"/>
    <col min="9212" max="9212" width="8.125" style="213" customWidth="1"/>
    <col min="9213" max="9213" width="7.5" style="213" customWidth="1"/>
    <col min="9214" max="9214" width="8.625" style="213" customWidth="1"/>
    <col min="9215" max="9215" width="10" style="213" customWidth="1"/>
    <col min="9216" max="9216" width="9.125" style="213" customWidth="1"/>
    <col min="9217" max="9219" width="7.75" style="213" customWidth="1"/>
    <col min="9220" max="9220" width="5.75" style="213" customWidth="1"/>
    <col min="9221" max="9221" width="7.75" style="213" customWidth="1"/>
    <col min="9222" max="9222" width="8.5" style="213" customWidth="1"/>
    <col min="9223" max="9223" width="11" style="213" customWidth="1"/>
    <col min="9224" max="9224" width="5.25" style="213" customWidth="1"/>
    <col min="9225" max="9455" width="9" style="213"/>
    <col min="9456" max="9456" width="3.75" style="213" customWidth="1"/>
    <col min="9457" max="9457" width="10.375" style="213" customWidth="1"/>
    <col min="9458" max="9458" width="5" style="213" customWidth="1"/>
    <col min="9459" max="9459" width="9" style="213" customWidth="1"/>
    <col min="9460" max="9460" width="5.25" style="213" customWidth="1"/>
    <col min="9461" max="9461" width="5.75" style="213" customWidth="1"/>
    <col min="9462" max="9462" width="8.375" style="213" customWidth="1"/>
    <col min="9463" max="9463" width="7.375" style="213" customWidth="1"/>
    <col min="9464" max="9464" width="7.5" style="213" customWidth="1"/>
    <col min="9465" max="9465" width="6.25" style="213" customWidth="1"/>
    <col min="9466" max="9466" width="8.125" style="213" customWidth="1"/>
    <col min="9467" max="9467" width="9.125" style="213" customWidth="1"/>
    <col min="9468" max="9468" width="8.125" style="213" customWidth="1"/>
    <col min="9469" max="9469" width="7.5" style="213" customWidth="1"/>
    <col min="9470" max="9470" width="8.625" style="213" customWidth="1"/>
    <col min="9471" max="9471" width="10" style="213" customWidth="1"/>
    <col min="9472" max="9472" width="9.125" style="213" customWidth="1"/>
    <col min="9473" max="9475" width="7.75" style="213" customWidth="1"/>
    <col min="9476" max="9476" width="5.75" style="213" customWidth="1"/>
    <col min="9477" max="9477" width="7.75" style="213" customWidth="1"/>
    <col min="9478" max="9478" width="8.5" style="213" customWidth="1"/>
    <col min="9479" max="9479" width="11" style="213" customWidth="1"/>
    <col min="9480" max="9480" width="5.25" style="213" customWidth="1"/>
    <col min="9481" max="9711" width="9" style="213"/>
    <col min="9712" max="9712" width="3.75" style="213" customWidth="1"/>
    <col min="9713" max="9713" width="10.375" style="213" customWidth="1"/>
    <col min="9714" max="9714" width="5" style="213" customWidth="1"/>
    <col min="9715" max="9715" width="9" style="213" customWidth="1"/>
    <col min="9716" max="9716" width="5.25" style="213" customWidth="1"/>
    <col min="9717" max="9717" width="5.75" style="213" customWidth="1"/>
    <col min="9718" max="9718" width="8.375" style="213" customWidth="1"/>
    <col min="9719" max="9719" width="7.375" style="213" customWidth="1"/>
    <col min="9720" max="9720" width="7.5" style="213" customWidth="1"/>
    <col min="9721" max="9721" width="6.25" style="213" customWidth="1"/>
    <col min="9722" max="9722" width="8.125" style="213" customWidth="1"/>
    <col min="9723" max="9723" width="9.125" style="213" customWidth="1"/>
    <col min="9724" max="9724" width="8.125" style="213" customWidth="1"/>
    <col min="9725" max="9725" width="7.5" style="213" customWidth="1"/>
    <col min="9726" max="9726" width="8.625" style="213" customWidth="1"/>
    <col min="9727" max="9727" width="10" style="213" customWidth="1"/>
    <col min="9728" max="9728" width="9.125" style="213" customWidth="1"/>
    <col min="9729" max="9731" width="7.75" style="213" customWidth="1"/>
    <col min="9732" max="9732" width="5.75" style="213" customWidth="1"/>
    <col min="9733" max="9733" width="7.75" style="213" customWidth="1"/>
    <col min="9734" max="9734" width="8.5" style="213" customWidth="1"/>
    <col min="9735" max="9735" width="11" style="213" customWidth="1"/>
    <col min="9736" max="9736" width="5.25" style="213" customWidth="1"/>
    <col min="9737" max="9967" width="9" style="213"/>
    <col min="9968" max="9968" width="3.75" style="213" customWidth="1"/>
    <col min="9969" max="9969" width="10.375" style="213" customWidth="1"/>
    <col min="9970" max="9970" width="5" style="213" customWidth="1"/>
    <col min="9971" max="9971" width="9" style="213" customWidth="1"/>
    <col min="9972" max="9972" width="5.25" style="213" customWidth="1"/>
    <col min="9973" max="9973" width="5.75" style="213" customWidth="1"/>
    <col min="9974" max="9974" width="8.375" style="213" customWidth="1"/>
    <col min="9975" max="9975" width="7.375" style="213" customWidth="1"/>
    <col min="9976" max="9976" width="7.5" style="213" customWidth="1"/>
    <col min="9977" max="9977" width="6.25" style="213" customWidth="1"/>
    <col min="9978" max="9978" width="8.125" style="213" customWidth="1"/>
    <col min="9979" max="9979" width="9.125" style="213" customWidth="1"/>
    <col min="9980" max="9980" width="8.125" style="213" customWidth="1"/>
    <col min="9981" max="9981" width="7.5" style="213" customWidth="1"/>
    <col min="9982" max="9982" width="8.625" style="213" customWidth="1"/>
    <col min="9983" max="9983" width="10" style="213" customWidth="1"/>
    <col min="9984" max="9984" width="9.125" style="213" customWidth="1"/>
    <col min="9985" max="9987" width="7.75" style="213" customWidth="1"/>
    <col min="9988" max="9988" width="5.75" style="213" customWidth="1"/>
    <col min="9989" max="9989" width="7.75" style="213" customWidth="1"/>
    <col min="9990" max="9990" width="8.5" style="213" customWidth="1"/>
    <col min="9991" max="9991" width="11" style="213" customWidth="1"/>
    <col min="9992" max="9992" width="5.25" style="213" customWidth="1"/>
    <col min="9993" max="10223" width="9" style="213"/>
    <col min="10224" max="10224" width="3.75" style="213" customWidth="1"/>
    <col min="10225" max="10225" width="10.375" style="213" customWidth="1"/>
    <col min="10226" max="10226" width="5" style="213" customWidth="1"/>
    <col min="10227" max="10227" width="9" style="213" customWidth="1"/>
    <col min="10228" max="10228" width="5.25" style="213" customWidth="1"/>
    <col min="10229" max="10229" width="5.75" style="213" customWidth="1"/>
    <col min="10230" max="10230" width="8.375" style="213" customWidth="1"/>
    <col min="10231" max="10231" width="7.375" style="213" customWidth="1"/>
    <col min="10232" max="10232" width="7.5" style="213" customWidth="1"/>
    <col min="10233" max="10233" width="6.25" style="213" customWidth="1"/>
    <col min="10234" max="10234" width="8.125" style="213" customWidth="1"/>
    <col min="10235" max="10235" width="9.125" style="213" customWidth="1"/>
    <col min="10236" max="10236" width="8.125" style="213" customWidth="1"/>
    <col min="10237" max="10237" width="7.5" style="213" customWidth="1"/>
    <col min="10238" max="10238" width="8.625" style="213" customWidth="1"/>
    <col min="10239" max="10239" width="10" style="213" customWidth="1"/>
    <col min="10240" max="10240" width="9.125" style="213" customWidth="1"/>
    <col min="10241" max="10243" width="7.75" style="213" customWidth="1"/>
    <col min="10244" max="10244" width="5.75" style="213" customWidth="1"/>
    <col min="10245" max="10245" width="7.75" style="213" customWidth="1"/>
    <col min="10246" max="10246" width="8.5" style="213" customWidth="1"/>
    <col min="10247" max="10247" width="11" style="213" customWidth="1"/>
    <col min="10248" max="10248" width="5.25" style="213" customWidth="1"/>
    <col min="10249" max="10479" width="9" style="213"/>
    <col min="10480" max="10480" width="3.75" style="213" customWidth="1"/>
    <col min="10481" max="10481" width="10.375" style="213" customWidth="1"/>
    <col min="10482" max="10482" width="5" style="213" customWidth="1"/>
    <col min="10483" max="10483" width="9" style="213" customWidth="1"/>
    <col min="10484" max="10484" width="5.25" style="213" customWidth="1"/>
    <col min="10485" max="10485" width="5.75" style="213" customWidth="1"/>
    <col min="10486" max="10486" width="8.375" style="213" customWidth="1"/>
    <col min="10487" max="10487" width="7.375" style="213" customWidth="1"/>
    <col min="10488" max="10488" width="7.5" style="213" customWidth="1"/>
    <col min="10489" max="10489" width="6.25" style="213" customWidth="1"/>
    <col min="10490" max="10490" width="8.125" style="213" customWidth="1"/>
    <col min="10491" max="10491" width="9.125" style="213" customWidth="1"/>
    <col min="10492" max="10492" width="8.125" style="213" customWidth="1"/>
    <col min="10493" max="10493" width="7.5" style="213" customWidth="1"/>
    <col min="10494" max="10494" width="8.625" style="213" customWidth="1"/>
    <col min="10495" max="10495" width="10" style="213" customWidth="1"/>
    <col min="10496" max="10496" width="9.125" style="213" customWidth="1"/>
    <col min="10497" max="10499" width="7.75" style="213" customWidth="1"/>
    <col min="10500" max="10500" width="5.75" style="213" customWidth="1"/>
    <col min="10501" max="10501" width="7.75" style="213" customWidth="1"/>
    <col min="10502" max="10502" width="8.5" style="213" customWidth="1"/>
    <col min="10503" max="10503" width="11" style="213" customWidth="1"/>
    <col min="10504" max="10504" width="5.25" style="213" customWidth="1"/>
    <col min="10505" max="10735" width="9" style="213"/>
    <col min="10736" max="10736" width="3.75" style="213" customWidth="1"/>
    <col min="10737" max="10737" width="10.375" style="213" customWidth="1"/>
    <col min="10738" max="10738" width="5" style="213" customWidth="1"/>
    <col min="10739" max="10739" width="9" style="213" customWidth="1"/>
    <col min="10740" max="10740" width="5.25" style="213" customWidth="1"/>
    <col min="10741" max="10741" width="5.75" style="213" customWidth="1"/>
    <col min="10742" max="10742" width="8.375" style="213" customWidth="1"/>
    <col min="10743" max="10743" width="7.375" style="213" customWidth="1"/>
    <col min="10744" max="10744" width="7.5" style="213" customWidth="1"/>
    <col min="10745" max="10745" width="6.25" style="213" customWidth="1"/>
    <col min="10746" max="10746" width="8.125" style="213" customWidth="1"/>
    <col min="10747" max="10747" width="9.125" style="213" customWidth="1"/>
    <col min="10748" max="10748" width="8.125" style="213" customWidth="1"/>
    <col min="10749" max="10749" width="7.5" style="213" customWidth="1"/>
    <col min="10750" max="10750" width="8.625" style="213" customWidth="1"/>
    <col min="10751" max="10751" width="10" style="213" customWidth="1"/>
    <col min="10752" max="10752" width="9.125" style="213" customWidth="1"/>
    <col min="10753" max="10755" width="7.75" style="213" customWidth="1"/>
    <col min="10756" max="10756" width="5.75" style="213" customWidth="1"/>
    <col min="10757" max="10757" width="7.75" style="213" customWidth="1"/>
    <col min="10758" max="10758" width="8.5" style="213" customWidth="1"/>
    <col min="10759" max="10759" width="11" style="213" customWidth="1"/>
    <col min="10760" max="10760" width="5.25" style="213" customWidth="1"/>
    <col min="10761" max="10991" width="9" style="213"/>
    <col min="10992" max="10992" width="3.75" style="213" customWidth="1"/>
    <col min="10993" max="10993" width="10.375" style="213" customWidth="1"/>
    <col min="10994" max="10994" width="5" style="213" customWidth="1"/>
    <col min="10995" max="10995" width="9" style="213" customWidth="1"/>
    <col min="10996" max="10996" width="5.25" style="213" customWidth="1"/>
    <col min="10997" max="10997" width="5.75" style="213" customWidth="1"/>
    <col min="10998" max="10998" width="8.375" style="213" customWidth="1"/>
    <col min="10999" max="10999" width="7.375" style="213" customWidth="1"/>
    <col min="11000" max="11000" width="7.5" style="213" customWidth="1"/>
    <col min="11001" max="11001" width="6.25" style="213" customWidth="1"/>
    <col min="11002" max="11002" width="8.125" style="213" customWidth="1"/>
    <col min="11003" max="11003" width="9.125" style="213" customWidth="1"/>
    <col min="11004" max="11004" width="8.125" style="213" customWidth="1"/>
    <col min="11005" max="11005" width="7.5" style="213" customWidth="1"/>
    <col min="11006" max="11006" width="8.625" style="213" customWidth="1"/>
    <col min="11007" max="11007" width="10" style="213" customWidth="1"/>
    <col min="11008" max="11008" width="9.125" style="213" customWidth="1"/>
    <col min="11009" max="11011" width="7.75" style="213" customWidth="1"/>
    <col min="11012" max="11012" width="5.75" style="213" customWidth="1"/>
    <col min="11013" max="11013" width="7.75" style="213" customWidth="1"/>
    <col min="11014" max="11014" width="8.5" style="213" customWidth="1"/>
    <col min="11015" max="11015" width="11" style="213" customWidth="1"/>
    <col min="11016" max="11016" width="5.25" style="213" customWidth="1"/>
    <col min="11017" max="11247" width="9" style="213"/>
    <col min="11248" max="11248" width="3.75" style="213" customWidth="1"/>
    <col min="11249" max="11249" width="10.375" style="213" customWidth="1"/>
    <col min="11250" max="11250" width="5" style="213" customWidth="1"/>
    <col min="11251" max="11251" width="9" style="213" customWidth="1"/>
    <col min="11252" max="11252" width="5.25" style="213" customWidth="1"/>
    <col min="11253" max="11253" width="5.75" style="213" customWidth="1"/>
    <col min="11254" max="11254" width="8.375" style="213" customWidth="1"/>
    <col min="11255" max="11255" width="7.375" style="213" customWidth="1"/>
    <col min="11256" max="11256" width="7.5" style="213" customWidth="1"/>
    <col min="11257" max="11257" width="6.25" style="213" customWidth="1"/>
    <col min="11258" max="11258" width="8.125" style="213" customWidth="1"/>
    <col min="11259" max="11259" width="9.125" style="213" customWidth="1"/>
    <col min="11260" max="11260" width="8.125" style="213" customWidth="1"/>
    <col min="11261" max="11261" width="7.5" style="213" customWidth="1"/>
    <col min="11262" max="11262" width="8.625" style="213" customWidth="1"/>
    <col min="11263" max="11263" width="10" style="213" customWidth="1"/>
    <col min="11264" max="11264" width="9.125" style="213" customWidth="1"/>
    <col min="11265" max="11267" width="7.75" style="213" customWidth="1"/>
    <col min="11268" max="11268" width="5.75" style="213" customWidth="1"/>
    <col min="11269" max="11269" width="7.75" style="213" customWidth="1"/>
    <col min="11270" max="11270" width="8.5" style="213" customWidth="1"/>
    <col min="11271" max="11271" width="11" style="213" customWidth="1"/>
    <col min="11272" max="11272" width="5.25" style="213" customWidth="1"/>
    <col min="11273" max="11503" width="9" style="213"/>
    <col min="11504" max="11504" width="3.75" style="213" customWidth="1"/>
    <col min="11505" max="11505" width="10.375" style="213" customWidth="1"/>
    <col min="11506" max="11506" width="5" style="213" customWidth="1"/>
    <col min="11507" max="11507" width="9" style="213" customWidth="1"/>
    <col min="11508" max="11508" width="5.25" style="213" customWidth="1"/>
    <col min="11509" max="11509" width="5.75" style="213" customWidth="1"/>
    <col min="11510" max="11510" width="8.375" style="213" customWidth="1"/>
    <col min="11511" max="11511" width="7.375" style="213" customWidth="1"/>
    <col min="11512" max="11512" width="7.5" style="213" customWidth="1"/>
    <col min="11513" max="11513" width="6.25" style="213" customWidth="1"/>
    <col min="11514" max="11514" width="8.125" style="213" customWidth="1"/>
    <col min="11515" max="11515" width="9.125" style="213" customWidth="1"/>
    <col min="11516" max="11516" width="8.125" style="213" customWidth="1"/>
    <col min="11517" max="11517" width="7.5" style="213" customWidth="1"/>
    <col min="11518" max="11518" width="8.625" style="213" customWidth="1"/>
    <col min="11519" max="11519" width="10" style="213" customWidth="1"/>
    <col min="11520" max="11520" width="9.125" style="213" customWidth="1"/>
    <col min="11521" max="11523" width="7.75" style="213" customWidth="1"/>
    <col min="11524" max="11524" width="5.75" style="213" customWidth="1"/>
    <col min="11525" max="11525" width="7.75" style="213" customWidth="1"/>
    <col min="11526" max="11526" width="8.5" style="213" customWidth="1"/>
    <col min="11527" max="11527" width="11" style="213" customWidth="1"/>
    <col min="11528" max="11528" width="5.25" style="213" customWidth="1"/>
    <col min="11529" max="11759" width="9" style="213"/>
    <col min="11760" max="11760" width="3.75" style="213" customWidth="1"/>
    <col min="11761" max="11761" width="10.375" style="213" customWidth="1"/>
    <col min="11762" max="11762" width="5" style="213" customWidth="1"/>
    <col min="11763" max="11763" width="9" style="213" customWidth="1"/>
    <col min="11764" max="11764" width="5.25" style="213" customWidth="1"/>
    <col min="11765" max="11765" width="5.75" style="213" customWidth="1"/>
    <col min="11766" max="11766" width="8.375" style="213" customWidth="1"/>
    <col min="11767" max="11767" width="7.375" style="213" customWidth="1"/>
    <col min="11768" max="11768" width="7.5" style="213" customWidth="1"/>
    <col min="11769" max="11769" width="6.25" style="213" customWidth="1"/>
    <col min="11770" max="11770" width="8.125" style="213" customWidth="1"/>
    <col min="11771" max="11771" width="9.125" style="213" customWidth="1"/>
    <col min="11772" max="11772" width="8.125" style="213" customWidth="1"/>
    <col min="11773" max="11773" width="7.5" style="213" customWidth="1"/>
    <col min="11774" max="11774" width="8.625" style="213" customWidth="1"/>
    <col min="11775" max="11775" width="10" style="213" customWidth="1"/>
    <col min="11776" max="11776" width="9.125" style="213" customWidth="1"/>
    <col min="11777" max="11779" width="7.75" style="213" customWidth="1"/>
    <col min="11780" max="11780" width="5.75" style="213" customWidth="1"/>
    <col min="11781" max="11781" width="7.75" style="213" customWidth="1"/>
    <col min="11782" max="11782" width="8.5" style="213" customWidth="1"/>
    <col min="11783" max="11783" width="11" style="213" customWidth="1"/>
    <col min="11784" max="11784" width="5.25" style="213" customWidth="1"/>
    <col min="11785" max="12015" width="9" style="213"/>
    <col min="12016" max="12016" width="3.75" style="213" customWidth="1"/>
    <col min="12017" max="12017" width="10.375" style="213" customWidth="1"/>
    <col min="12018" max="12018" width="5" style="213" customWidth="1"/>
    <col min="12019" max="12019" width="9" style="213" customWidth="1"/>
    <col min="12020" max="12020" width="5.25" style="213" customWidth="1"/>
    <col min="12021" max="12021" width="5.75" style="213" customWidth="1"/>
    <col min="12022" max="12022" width="8.375" style="213" customWidth="1"/>
    <col min="12023" max="12023" width="7.375" style="213" customWidth="1"/>
    <col min="12024" max="12024" width="7.5" style="213" customWidth="1"/>
    <col min="12025" max="12025" width="6.25" style="213" customWidth="1"/>
    <col min="12026" max="12026" width="8.125" style="213" customWidth="1"/>
    <col min="12027" max="12027" width="9.125" style="213" customWidth="1"/>
    <col min="12028" max="12028" width="8.125" style="213" customWidth="1"/>
    <col min="12029" max="12029" width="7.5" style="213" customWidth="1"/>
    <col min="12030" max="12030" width="8.625" style="213" customWidth="1"/>
    <col min="12031" max="12031" width="10" style="213" customWidth="1"/>
    <col min="12032" max="12032" width="9.125" style="213" customWidth="1"/>
    <col min="12033" max="12035" width="7.75" style="213" customWidth="1"/>
    <col min="12036" max="12036" width="5.75" style="213" customWidth="1"/>
    <col min="12037" max="12037" width="7.75" style="213" customWidth="1"/>
    <col min="12038" max="12038" width="8.5" style="213" customWidth="1"/>
    <col min="12039" max="12039" width="11" style="213" customWidth="1"/>
    <col min="12040" max="12040" width="5.25" style="213" customWidth="1"/>
    <col min="12041" max="12271" width="9" style="213"/>
    <col min="12272" max="12272" width="3.75" style="213" customWidth="1"/>
    <col min="12273" max="12273" width="10.375" style="213" customWidth="1"/>
    <col min="12274" max="12274" width="5" style="213" customWidth="1"/>
    <col min="12275" max="12275" width="9" style="213" customWidth="1"/>
    <col min="12276" max="12276" width="5.25" style="213" customWidth="1"/>
    <col min="12277" max="12277" width="5.75" style="213" customWidth="1"/>
    <col min="12278" max="12278" width="8.375" style="213" customWidth="1"/>
    <col min="12279" max="12279" width="7.375" style="213" customWidth="1"/>
    <col min="12280" max="12280" width="7.5" style="213" customWidth="1"/>
    <col min="12281" max="12281" width="6.25" style="213" customWidth="1"/>
    <col min="12282" max="12282" width="8.125" style="213" customWidth="1"/>
    <col min="12283" max="12283" width="9.125" style="213" customWidth="1"/>
    <col min="12284" max="12284" width="8.125" style="213" customWidth="1"/>
    <col min="12285" max="12285" width="7.5" style="213" customWidth="1"/>
    <col min="12286" max="12286" width="8.625" style="213" customWidth="1"/>
    <col min="12287" max="12287" width="10" style="213" customWidth="1"/>
    <col min="12288" max="12288" width="9.125" style="213" customWidth="1"/>
    <col min="12289" max="12291" width="7.75" style="213" customWidth="1"/>
    <col min="12292" max="12292" width="5.75" style="213" customWidth="1"/>
    <col min="12293" max="12293" width="7.75" style="213" customWidth="1"/>
    <col min="12294" max="12294" width="8.5" style="213" customWidth="1"/>
    <col min="12295" max="12295" width="11" style="213" customWidth="1"/>
    <col min="12296" max="12296" width="5.25" style="213" customWidth="1"/>
    <col min="12297" max="12527" width="9" style="213"/>
    <col min="12528" max="12528" width="3.75" style="213" customWidth="1"/>
    <col min="12529" max="12529" width="10.375" style="213" customWidth="1"/>
    <col min="12530" max="12530" width="5" style="213" customWidth="1"/>
    <col min="12531" max="12531" width="9" style="213" customWidth="1"/>
    <col min="12532" max="12532" width="5.25" style="213" customWidth="1"/>
    <col min="12533" max="12533" width="5.75" style="213" customWidth="1"/>
    <col min="12534" max="12534" width="8.375" style="213" customWidth="1"/>
    <col min="12535" max="12535" width="7.375" style="213" customWidth="1"/>
    <col min="12536" max="12536" width="7.5" style="213" customWidth="1"/>
    <col min="12537" max="12537" width="6.25" style="213" customWidth="1"/>
    <col min="12538" max="12538" width="8.125" style="213" customWidth="1"/>
    <col min="12539" max="12539" width="9.125" style="213" customWidth="1"/>
    <col min="12540" max="12540" width="8.125" style="213" customWidth="1"/>
    <col min="12541" max="12541" width="7.5" style="213" customWidth="1"/>
    <col min="12542" max="12542" width="8.625" style="213" customWidth="1"/>
    <col min="12543" max="12543" width="10" style="213" customWidth="1"/>
    <col min="12544" max="12544" width="9.125" style="213" customWidth="1"/>
    <col min="12545" max="12547" width="7.75" style="213" customWidth="1"/>
    <col min="12548" max="12548" width="5.75" style="213" customWidth="1"/>
    <col min="12549" max="12549" width="7.75" style="213" customWidth="1"/>
    <col min="12550" max="12550" width="8.5" style="213" customWidth="1"/>
    <col min="12551" max="12551" width="11" style="213" customWidth="1"/>
    <col min="12552" max="12552" width="5.25" style="213" customWidth="1"/>
    <col min="12553" max="12783" width="9" style="213"/>
    <col min="12784" max="12784" width="3.75" style="213" customWidth="1"/>
    <col min="12785" max="12785" width="10.375" style="213" customWidth="1"/>
    <col min="12786" max="12786" width="5" style="213" customWidth="1"/>
    <col min="12787" max="12787" width="9" style="213" customWidth="1"/>
    <col min="12788" max="12788" width="5.25" style="213" customWidth="1"/>
    <col min="12789" max="12789" width="5.75" style="213" customWidth="1"/>
    <col min="12790" max="12790" width="8.375" style="213" customWidth="1"/>
    <col min="12791" max="12791" width="7.375" style="213" customWidth="1"/>
    <col min="12792" max="12792" width="7.5" style="213" customWidth="1"/>
    <col min="12793" max="12793" width="6.25" style="213" customWidth="1"/>
    <col min="12794" max="12794" width="8.125" style="213" customWidth="1"/>
    <col min="12795" max="12795" width="9.125" style="213" customWidth="1"/>
    <col min="12796" max="12796" width="8.125" style="213" customWidth="1"/>
    <col min="12797" max="12797" width="7.5" style="213" customWidth="1"/>
    <col min="12798" max="12798" width="8.625" style="213" customWidth="1"/>
    <col min="12799" max="12799" width="10" style="213" customWidth="1"/>
    <col min="12800" max="12800" width="9.125" style="213" customWidth="1"/>
    <col min="12801" max="12803" width="7.75" style="213" customWidth="1"/>
    <col min="12804" max="12804" width="5.75" style="213" customWidth="1"/>
    <col min="12805" max="12805" width="7.75" style="213" customWidth="1"/>
    <col min="12806" max="12806" width="8.5" style="213" customWidth="1"/>
    <col min="12807" max="12807" width="11" style="213" customWidth="1"/>
    <col min="12808" max="12808" width="5.25" style="213" customWidth="1"/>
    <col min="12809" max="13039" width="9" style="213"/>
    <col min="13040" max="13040" width="3.75" style="213" customWidth="1"/>
    <col min="13041" max="13041" width="10.375" style="213" customWidth="1"/>
    <col min="13042" max="13042" width="5" style="213" customWidth="1"/>
    <col min="13043" max="13043" width="9" style="213" customWidth="1"/>
    <col min="13044" max="13044" width="5.25" style="213" customWidth="1"/>
    <col min="13045" max="13045" width="5.75" style="213" customWidth="1"/>
    <col min="13046" max="13046" width="8.375" style="213" customWidth="1"/>
    <col min="13047" max="13047" width="7.375" style="213" customWidth="1"/>
    <col min="13048" max="13048" width="7.5" style="213" customWidth="1"/>
    <col min="13049" max="13049" width="6.25" style="213" customWidth="1"/>
    <col min="13050" max="13050" width="8.125" style="213" customWidth="1"/>
    <col min="13051" max="13051" width="9.125" style="213" customWidth="1"/>
    <col min="13052" max="13052" width="8.125" style="213" customWidth="1"/>
    <col min="13053" max="13053" width="7.5" style="213" customWidth="1"/>
    <col min="13054" max="13054" width="8.625" style="213" customWidth="1"/>
    <col min="13055" max="13055" width="10" style="213" customWidth="1"/>
    <col min="13056" max="13056" width="9.125" style="213" customWidth="1"/>
    <col min="13057" max="13059" width="7.75" style="213" customWidth="1"/>
    <col min="13060" max="13060" width="5.75" style="213" customWidth="1"/>
    <col min="13061" max="13061" width="7.75" style="213" customWidth="1"/>
    <col min="13062" max="13062" width="8.5" style="213" customWidth="1"/>
    <col min="13063" max="13063" width="11" style="213" customWidth="1"/>
    <col min="13064" max="13064" width="5.25" style="213" customWidth="1"/>
    <col min="13065" max="13295" width="9" style="213"/>
    <col min="13296" max="13296" width="3.75" style="213" customWidth="1"/>
    <col min="13297" max="13297" width="10.375" style="213" customWidth="1"/>
    <col min="13298" max="13298" width="5" style="213" customWidth="1"/>
    <col min="13299" max="13299" width="9" style="213" customWidth="1"/>
    <col min="13300" max="13300" width="5.25" style="213" customWidth="1"/>
    <col min="13301" max="13301" width="5.75" style="213" customWidth="1"/>
    <col min="13302" max="13302" width="8.375" style="213" customWidth="1"/>
    <col min="13303" max="13303" width="7.375" style="213" customWidth="1"/>
    <col min="13304" max="13304" width="7.5" style="213" customWidth="1"/>
    <col min="13305" max="13305" width="6.25" style="213" customWidth="1"/>
    <col min="13306" max="13306" width="8.125" style="213" customWidth="1"/>
    <col min="13307" max="13307" width="9.125" style="213" customWidth="1"/>
    <col min="13308" max="13308" width="8.125" style="213" customWidth="1"/>
    <col min="13309" max="13309" width="7.5" style="213" customWidth="1"/>
    <col min="13310" max="13310" width="8.625" style="213" customWidth="1"/>
    <col min="13311" max="13311" width="10" style="213" customWidth="1"/>
    <col min="13312" max="13312" width="9.125" style="213" customWidth="1"/>
    <col min="13313" max="13315" width="7.75" style="213" customWidth="1"/>
    <col min="13316" max="13316" width="5.75" style="213" customWidth="1"/>
    <col min="13317" max="13317" width="7.75" style="213" customWidth="1"/>
    <col min="13318" max="13318" width="8.5" style="213" customWidth="1"/>
    <col min="13319" max="13319" width="11" style="213" customWidth="1"/>
    <col min="13320" max="13320" width="5.25" style="213" customWidth="1"/>
    <col min="13321" max="13551" width="9" style="213"/>
    <col min="13552" max="13552" width="3.75" style="213" customWidth="1"/>
    <col min="13553" max="13553" width="10.375" style="213" customWidth="1"/>
    <col min="13554" max="13554" width="5" style="213" customWidth="1"/>
    <col min="13555" max="13555" width="9" style="213" customWidth="1"/>
    <col min="13556" max="13556" width="5.25" style="213" customWidth="1"/>
    <col min="13557" max="13557" width="5.75" style="213" customWidth="1"/>
    <col min="13558" max="13558" width="8.375" style="213" customWidth="1"/>
    <col min="13559" max="13559" width="7.375" style="213" customWidth="1"/>
    <col min="13560" max="13560" width="7.5" style="213" customWidth="1"/>
    <col min="13561" max="13561" width="6.25" style="213" customWidth="1"/>
    <col min="13562" max="13562" width="8.125" style="213" customWidth="1"/>
    <col min="13563" max="13563" width="9.125" style="213" customWidth="1"/>
    <col min="13564" max="13564" width="8.125" style="213" customWidth="1"/>
    <col min="13565" max="13565" width="7.5" style="213" customWidth="1"/>
    <col min="13566" max="13566" width="8.625" style="213" customWidth="1"/>
    <col min="13567" max="13567" width="10" style="213" customWidth="1"/>
    <col min="13568" max="13568" width="9.125" style="213" customWidth="1"/>
    <col min="13569" max="13571" width="7.75" style="213" customWidth="1"/>
    <col min="13572" max="13572" width="5.75" style="213" customWidth="1"/>
    <col min="13573" max="13573" width="7.75" style="213" customWidth="1"/>
    <col min="13574" max="13574" width="8.5" style="213" customWidth="1"/>
    <col min="13575" max="13575" width="11" style="213" customWidth="1"/>
    <col min="13576" max="13576" width="5.25" style="213" customWidth="1"/>
    <col min="13577" max="13807" width="9" style="213"/>
    <col min="13808" max="13808" width="3.75" style="213" customWidth="1"/>
    <col min="13809" max="13809" width="10.375" style="213" customWidth="1"/>
    <col min="13810" max="13810" width="5" style="213" customWidth="1"/>
    <col min="13811" max="13811" width="9" style="213" customWidth="1"/>
    <col min="13812" max="13812" width="5.25" style="213" customWidth="1"/>
    <col min="13813" max="13813" width="5.75" style="213" customWidth="1"/>
    <col min="13814" max="13814" width="8.375" style="213" customWidth="1"/>
    <col min="13815" max="13815" width="7.375" style="213" customWidth="1"/>
    <col min="13816" max="13816" width="7.5" style="213" customWidth="1"/>
    <col min="13817" max="13817" width="6.25" style="213" customWidth="1"/>
    <col min="13818" max="13818" width="8.125" style="213" customWidth="1"/>
    <col min="13819" max="13819" width="9.125" style="213" customWidth="1"/>
    <col min="13820" max="13820" width="8.125" style="213" customWidth="1"/>
    <col min="13821" max="13821" width="7.5" style="213" customWidth="1"/>
    <col min="13822" max="13822" width="8.625" style="213" customWidth="1"/>
    <col min="13823" max="13823" width="10" style="213" customWidth="1"/>
    <col min="13824" max="13824" width="9.125" style="213" customWidth="1"/>
    <col min="13825" max="13827" width="7.75" style="213" customWidth="1"/>
    <col min="13828" max="13828" width="5.75" style="213" customWidth="1"/>
    <col min="13829" max="13829" width="7.75" style="213" customWidth="1"/>
    <col min="13830" max="13830" width="8.5" style="213" customWidth="1"/>
    <col min="13831" max="13831" width="11" style="213" customWidth="1"/>
    <col min="13832" max="13832" width="5.25" style="213" customWidth="1"/>
    <col min="13833" max="14063" width="9" style="213"/>
    <col min="14064" max="14064" width="3.75" style="213" customWidth="1"/>
    <col min="14065" max="14065" width="10.375" style="213" customWidth="1"/>
    <col min="14066" max="14066" width="5" style="213" customWidth="1"/>
    <col min="14067" max="14067" width="9" style="213" customWidth="1"/>
    <col min="14068" max="14068" width="5.25" style="213" customWidth="1"/>
    <col min="14069" max="14069" width="5.75" style="213" customWidth="1"/>
    <col min="14070" max="14070" width="8.375" style="213" customWidth="1"/>
    <col min="14071" max="14071" width="7.375" style="213" customWidth="1"/>
    <col min="14072" max="14072" width="7.5" style="213" customWidth="1"/>
    <col min="14073" max="14073" width="6.25" style="213" customWidth="1"/>
    <col min="14074" max="14074" width="8.125" style="213" customWidth="1"/>
    <col min="14075" max="14075" width="9.125" style="213" customWidth="1"/>
    <col min="14076" max="14076" width="8.125" style="213" customWidth="1"/>
    <col min="14077" max="14077" width="7.5" style="213" customWidth="1"/>
    <col min="14078" max="14078" width="8.625" style="213" customWidth="1"/>
    <col min="14079" max="14079" width="10" style="213" customWidth="1"/>
    <col min="14080" max="14080" width="9.125" style="213" customWidth="1"/>
    <col min="14081" max="14083" width="7.75" style="213" customWidth="1"/>
    <col min="14084" max="14084" width="5.75" style="213" customWidth="1"/>
    <col min="14085" max="14085" width="7.75" style="213" customWidth="1"/>
    <col min="14086" max="14086" width="8.5" style="213" customWidth="1"/>
    <col min="14087" max="14087" width="11" style="213" customWidth="1"/>
    <col min="14088" max="14088" width="5.25" style="213" customWidth="1"/>
    <col min="14089" max="14319" width="9" style="213"/>
    <col min="14320" max="14320" width="3.75" style="213" customWidth="1"/>
    <col min="14321" max="14321" width="10.375" style="213" customWidth="1"/>
    <col min="14322" max="14322" width="5" style="213" customWidth="1"/>
    <col min="14323" max="14323" width="9" style="213" customWidth="1"/>
    <col min="14324" max="14324" width="5.25" style="213" customWidth="1"/>
    <col min="14325" max="14325" width="5.75" style="213" customWidth="1"/>
    <col min="14326" max="14326" width="8.375" style="213" customWidth="1"/>
    <col min="14327" max="14327" width="7.375" style="213" customWidth="1"/>
    <col min="14328" max="14328" width="7.5" style="213" customWidth="1"/>
    <col min="14329" max="14329" width="6.25" style="213" customWidth="1"/>
    <col min="14330" max="14330" width="8.125" style="213" customWidth="1"/>
    <col min="14331" max="14331" width="9.125" style="213" customWidth="1"/>
    <col min="14332" max="14332" width="8.125" style="213" customWidth="1"/>
    <col min="14333" max="14333" width="7.5" style="213" customWidth="1"/>
    <col min="14334" max="14334" width="8.625" style="213" customWidth="1"/>
    <col min="14335" max="14335" width="10" style="213" customWidth="1"/>
    <col min="14336" max="14336" width="9.125" style="213" customWidth="1"/>
    <col min="14337" max="14339" width="7.75" style="213" customWidth="1"/>
    <col min="14340" max="14340" width="5.75" style="213" customWidth="1"/>
    <col min="14341" max="14341" width="7.75" style="213" customWidth="1"/>
    <col min="14342" max="14342" width="8.5" style="213" customWidth="1"/>
    <col min="14343" max="14343" width="11" style="213" customWidth="1"/>
    <col min="14344" max="14344" width="5.25" style="213" customWidth="1"/>
    <col min="14345" max="14575" width="9" style="213"/>
    <col min="14576" max="14576" width="3.75" style="213" customWidth="1"/>
    <col min="14577" max="14577" width="10.375" style="213" customWidth="1"/>
    <col min="14578" max="14578" width="5" style="213" customWidth="1"/>
    <col min="14579" max="14579" width="9" style="213" customWidth="1"/>
    <col min="14580" max="14580" width="5.25" style="213" customWidth="1"/>
    <col min="14581" max="14581" width="5.75" style="213" customWidth="1"/>
    <col min="14582" max="14582" width="8.375" style="213" customWidth="1"/>
    <col min="14583" max="14583" width="7.375" style="213" customWidth="1"/>
    <col min="14584" max="14584" width="7.5" style="213" customWidth="1"/>
    <col min="14585" max="14585" width="6.25" style="213" customWidth="1"/>
    <col min="14586" max="14586" width="8.125" style="213" customWidth="1"/>
    <col min="14587" max="14587" width="9.125" style="213" customWidth="1"/>
    <col min="14588" max="14588" width="8.125" style="213" customWidth="1"/>
    <col min="14589" max="14589" width="7.5" style="213" customWidth="1"/>
    <col min="14590" max="14590" width="8.625" style="213" customWidth="1"/>
    <col min="14591" max="14591" width="10" style="213" customWidth="1"/>
    <col min="14592" max="14592" width="9.125" style="213" customWidth="1"/>
    <col min="14593" max="14595" width="7.75" style="213" customWidth="1"/>
    <col min="14596" max="14596" width="5.75" style="213" customWidth="1"/>
    <col min="14597" max="14597" width="7.75" style="213" customWidth="1"/>
    <col min="14598" max="14598" width="8.5" style="213" customWidth="1"/>
    <col min="14599" max="14599" width="11" style="213" customWidth="1"/>
    <col min="14600" max="14600" width="5.25" style="213" customWidth="1"/>
    <col min="14601" max="14831" width="9" style="213"/>
    <col min="14832" max="14832" width="3.75" style="213" customWidth="1"/>
    <col min="14833" max="14833" width="10.375" style="213" customWidth="1"/>
    <col min="14834" max="14834" width="5" style="213" customWidth="1"/>
    <col min="14835" max="14835" width="9" style="213" customWidth="1"/>
    <col min="14836" max="14836" width="5.25" style="213" customWidth="1"/>
    <col min="14837" max="14837" width="5.75" style="213" customWidth="1"/>
    <col min="14838" max="14838" width="8.375" style="213" customWidth="1"/>
    <col min="14839" max="14839" width="7.375" style="213" customWidth="1"/>
    <col min="14840" max="14840" width="7.5" style="213" customWidth="1"/>
    <col min="14841" max="14841" width="6.25" style="213" customWidth="1"/>
    <col min="14842" max="14842" width="8.125" style="213" customWidth="1"/>
    <col min="14843" max="14843" width="9.125" style="213" customWidth="1"/>
    <col min="14844" max="14844" width="8.125" style="213" customWidth="1"/>
    <col min="14845" max="14845" width="7.5" style="213" customWidth="1"/>
    <col min="14846" max="14846" width="8.625" style="213" customWidth="1"/>
    <col min="14847" max="14847" width="10" style="213" customWidth="1"/>
    <col min="14848" max="14848" width="9.125" style="213" customWidth="1"/>
    <col min="14849" max="14851" width="7.75" style="213" customWidth="1"/>
    <col min="14852" max="14852" width="5.75" style="213" customWidth="1"/>
    <col min="14853" max="14853" width="7.75" style="213" customWidth="1"/>
    <col min="14854" max="14854" width="8.5" style="213" customWidth="1"/>
    <col min="14855" max="14855" width="11" style="213" customWidth="1"/>
    <col min="14856" max="14856" width="5.25" style="213" customWidth="1"/>
    <col min="14857" max="15087" width="9" style="213"/>
    <col min="15088" max="15088" width="3.75" style="213" customWidth="1"/>
    <col min="15089" max="15089" width="10.375" style="213" customWidth="1"/>
    <col min="15090" max="15090" width="5" style="213" customWidth="1"/>
    <col min="15091" max="15091" width="9" style="213" customWidth="1"/>
    <col min="15092" max="15092" width="5.25" style="213" customWidth="1"/>
    <col min="15093" max="15093" width="5.75" style="213" customWidth="1"/>
    <col min="15094" max="15094" width="8.375" style="213" customWidth="1"/>
    <col min="15095" max="15095" width="7.375" style="213" customWidth="1"/>
    <col min="15096" max="15096" width="7.5" style="213" customWidth="1"/>
    <col min="15097" max="15097" width="6.25" style="213" customWidth="1"/>
    <col min="15098" max="15098" width="8.125" style="213" customWidth="1"/>
    <col min="15099" max="15099" width="9.125" style="213" customWidth="1"/>
    <col min="15100" max="15100" width="8.125" style="213" customWidth="1"/>
    <col min="15101" max="15101" width="7.5" style="213" customWidth="1"/>
    <col min="15102" max="15102" width="8.625" style="213" customWidth="1"/>
    <col min="15103" max="15103" width="10" style="213" customWidth="1"/>
    <col min="15104" max="15104" width="9.125" style="213" customWidth="1"/>
    <col min="15105" max="15107" width="7.75" style="213" customWidth="1"/>
    <col min="15108" max="15108" width="5.75" style="213" customWidth="1"/>
    <col min="15109" max="15109" width="7.75" style="213" customWidth="1"/>
    <col min="15110" max="15110" width="8.5" style="213" customWidth="1"/>
    <col min="15111" max="15111" width="11" style="213" customWidth="1"/>
    <col min="15112" max="15112" width="5.25" style="213" customWidth="1"/>
    <col min="15113" max="15343" width="9" style="213"/>
    <col min="15344" max="15344" width="3.75" style="213" customWidth="1"/>
    <col min="15345" max="15345" width="10.375" style="213" customWidth="1"/>
    <col min="15346" max="15346" width="5" style="213" customWidth="1"/>
    <col min="15347" max="15347" width="9" style="213" customWidth="1"/>
    <col min="15348" max="15348" width="5.25" style="213" customWidth="1"/>
    <col min="15349" max="15349" width="5.75" style="213" customWidth="1"/>
    <col min="15350" max="15350" width="8.375" style="213" customWidth="1"/>
    <col min="15351" max="15351" width="7.375" style="213" customWidth="1"/>
    <col min="15352" max="15352" width="7.5" style="213" customWidth="1"/>
    <col min="15353" max="15353" width="6.25" style="213" customWidth="1"/>
    <col min="15354" max="15354" width="8.125" style="213" customWidth="1"/>
    <col min="15355" max="15355" width="9.125" style="213" customWidth="1"/>
    <col min="15356" max="15356" width="8.125" style="213" customWidth="1"/>
    <col min="15357" max="15357" width="7.5" style="213" customWidth="1"/>
    <col min="15358" max="15358" width="8.625" style="213" customWidth="1"/>
    <col min="15359" max="15359" width="10" style="213" customWidth="1"/>
    <col min="15360" max="15360" width="9.125" style="213" customWidth="1"/>
    <col min="15361" max="15363" width="7.75" style="213" customWidth="1"/>
    <col min="15364" max="15364" width="5.75" style="213" customWidth="1"/>
    <col min="15365" max="15365" width="7.75" style="213" customWidth="1"/>
    <col min="15366" max="15366" width="8.5" style="213" customWidth="1"/>
    <col min="15367" max="15367" width="11" style="213" customWidth="1"/>
    <col min="15368" max="15368" width="5.25" style="213" customWidth="1"/>
    <col min="15369" max="15599" width="9" style="213"/>
    <col min="15600" max="15600" width="3.75" style="213" customWidth="1"/>
    <col min="15601" max="15601" width="10.375" style="213" customWidth="1"/>
    <col min="15602" max="15602" width="5" style="213" customWidth="1"/>
    <col min="15603" max="15603" width="9" style="213" customWidth="1"/>
    <col min="15604" max="15604" width="5.25" style="213" customWidth="1"/>
    <col min="15605" max="15605" width="5.75" style="213" customWidth="1"/>
    <col min="15606" max="15606" width="8.375" style="213" customWidth="1"/>
    <col min="15607" max="15607" width="7.375" style="213" customWidth="1"/>
    <col min="15608" max="15608" width="7.5" style="213" customWidth="1"/>
    <col min="15609" max="15609" width="6.25" style="213" customWidth="1"/>
    <col min="15610" max="15610" width="8.125" style="213" customWidth="1"/>
    <col min="15611" max="15611" width="9.125" style="213" customWidth="1"/>
    <col min="15612" max="15612" width="8.125" style="213" customWidth="1"/>
    <col min="15613" max="15613" width="7.5" style="213" customWidth="1"/>
    <col min="15614" max="15614" width="8.625" style="213" customWidth="1"/>
    <col min="15615" max="15615" width="10" style="213" customWidth="1"/>
    <col min="15616" max="15616" width="9.125" style="213" customWidth="1"/>
    <col min="15617" max="15619" width="7.75" style="213" customWidth="1"/>
    <col min="15620" max="15620" width="5.75" style="213" customWidth="1"/>
    <col min="15621" max="15621" width="7.75" style="213" customWidth="1"/>
    <col min="15622" max="15622" width="8.5" style="213" customWidth="1"/>
    <col min="15623" max="15623" width="11" style="213" customWidth="1"/>
    <col min="15624" max="15624" width="5.25" style="213" customWidth="1"/>
    <col min="15625" max="15855" width="9" style="213"/>
    <col min="15856" max="15856" width="3.75" style="213" customWidth="1"/>
    <col min="15857" max="15857" width="10.375" style="213" customWidth="1"/>
    <col min="15858" max="15858" width="5" style="213" customWidth="1"/>
    <col min="15859" max="15859" width="9" style="213" customWidth="1"/>
    <col min="15860" max="15860" width="5.25" style="213" customWidth="1"/>
    <col min="15861" max="15861" width="5.75" style="213" customWidth="1"/>
    <col min="15862" max="15862" width="8.375" style="213" customWidth="1"/>
    <col min="15863" max="15863" width="7.375" style="213" customWidth="1"/>
    <col min="15864" max="15864" width="7.5" style="213" customWidth="1"/>
    <col min="15865" max="15865" width="6.25" style="213" customWidth="1"/>
    <col min="15866" max="15866" width="8.125" style="213" customWidth="1"/>
    <col min="15867" max="15867" width="9.125" style="213" customWidth="1"/>
    <col min="15868" max="15868" width="8.125" style="213" customWidth="1"/>
    <col min="15869" max="15869" width="7.5" style="213" customWidth="1"/>
    <col min="15870" max="15870" width="8.625" style="213" customWidth="1"/>
    <col min="15871" max="15871" width="10" style="213" customWidth="1"/>
    <col min="15872" max="15872" width="9.125" style="213" customWidth="1"/>
    <col min="15873" max="15875" width="7.75" style="213" customWidth="1"/>
    <col min="15876" max="15876" width="5.75" style="213" customWidth="1"/>
    <col min="15877" max="15877" width="7.75" style="213" customWidth="1"/>
    <col min="15878" max="15878" width="8.5" style="213" customWidth="1"/>
    <col min="15879" max="15879" width="11" style="213" customWidth="1"/>
    <col min="15880" max="15880" width="5.25" style="213" customWidth="1"/>
    <col min="15881" max="16111" width="9" style="213"/>
    <col min="16112" max="16112" width="3.75" style="213" customWidth="1"/>
    <col min="16113" max="16113" width="10.375" style="213" customWidth="1"/>
    <col min="16114" max="16114" width="5" style="213" customWidth="1"/>
    <col min="16115" max="16115" width="9" style="213" customWidth="1"/>
    <col min="16116" max="16116" width="5.25" style="213" customWidth="1"/>
    <col min="16117" max="16117" width="5.75" style="213" customWidth="1"/>
    <col min="16118" max="16118" width="8.375" style="213" customWidth="1"/>
    <col min="16119" max="16119" width="7.375" style="213" customWidth="1"/>
    <col min="16120" max="16120" width="7.5" style="213" customWidth="1"/>
    <col min="16121" max="16121" width="6.25" style="213" customWidth="1"/>
    <col min="16122" max="16122" width="8.125" style="213" customWidth="1"/>
    <col min="16123" max="16123" width="9.125" style="213" customWidth="1"/>
    <col min="16124" max="16124" width="8.125" style="213" customWidth="1"/>
    <col min="16125" max="16125" width="7.5" style="213" customWidth="1"/>
    <col min="16126" max="16126" width="8.625" style="213" customWidth="1"/>
    <col min="16127" max="16127" width="10" style="213" customWidth="1"/>
    <col min="16128" max="16128" width="9.125" style="213" customWidth="1"/>
    <col min="16129" max="16131" width="7.75" style="213" customWidth="1"/>
    <col min="16132" max="16132" width="5.75" style="213" customWidth="1"/>
    <col min="16133" max="16133" width="7.75" style="213" customWidth="1"/>
    <col min="16134" max="16134" width="8.5" style="213" customWidth="1"/>
    <col min="16135" max="16135" width="11" style="213" customWidth="1"/>
    <col min="16136" max="16136" width="5.25" style="213" customWidth="1"/>
    <col min="16137" max="16384" width="9" style="213"/>
  </cols>
  <sheetData>
    <row r="1" spans="1:31" s="25" customFormat="1" x14ac:dyDescent="0.2">
      <c r="A1" s="25" t="s">
        <v>0</v>
      </c>
      <c r="C1" s="26"/>
      <c r="D1" s="27"/>
      <c r="E1" s="28"/>
      <c r="G1" s="102"/>
      <c r="H1" s="112"/>
      <c r="I1" s="201"/>
      <c r="J1" s="29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</row>
    <row r="2" spans="1:31" s="25" customFormat="1" x14ac:dyDescent="0.2">
      <c r="A2" s="25" t="s">
        <v>1</v>
      </c>
      <c r="C2" s="26"/>
      <c r="D2" s="27"/>
      <c r="E2" s="28"/>
      <c r="G2" s="102"/>
      <c r="H2" s="112"/>
      <c r="I2" s="201"/>
      <c r="J2" s="29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</row>
    <row r="3" spans="1:31" s="26" customFormat="1" x14ac:dyDescent="0.2">
      <c r="A3" s="320" t="s">
        <v>622</v>
      </c>
      <c r="B3" s="320"/>
      <c r="C3" s="320"/>
      <c r="D3" s="320"/>
      <c r="E3" s="320"/>
      <c r="F3" s="320"/>
      <c r="G3" s="320"/>
      <c r="H3" s="320"/>
      <c r="I3" s="320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</row>
    <row r="4" spans="1:31" s="26" customFormat="1" x14ac:dyDescent="0.2">
      <c r="A4" s="320" t="s">
        <v>374</v>
      </c>
      <c r="B4" s="320"/>
      <c r="C4" s="320"/>
      <c r="D4" s="320"/>
      <c r="E4" s="320"/>
      <c r="F4" s="320"/>
      <c r="G4" s="320"/>
      <c r="H4" s="320"/>
      <c r="I4" s="320"/>
      <c r="J4" s="320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</row>
    <row r="5" spans="1:31" s="16" customFormat="1" x14ac:dyDescent="0.2">
      <c r="A5" s="203"/>
      <c r="B5" s="203"/>
      <c r="C5" s="204"/>
      <c r="D5" s="27"/>
      <c r="E5" s="205"/>
      <c r="F5" s="203"/>
      <c r="G5" s="102"/>
      <c r="H5" s="206"/>
      <c r="I5" s="206"/>
      <c r="J5" s="203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1" s="17" customFormat="1" ht="19.5" customHeight="1" x14ac:dyDescent="0.2">
      <c r="A6" s="315" t="s">
        <v>603</v>
      </c>
      <c r="B6" s="316" t="s">
        <v>602</v>
      </c>
      <c r="C6" s="321" t="s">
        <v>616</v>
      </c>
      <c r="D6" s="307" t="s">
        <v>7</v>
      </c>
      <c r="E6" s="297" t="s">
        <v>617</v>
      </c>
      <c r="F6" s="297" t="s">
        <v>11</v>
      </c>
      <c r="G6" s="300" t="s">
        <v>12</v>
      </c>
      <c r="H6" s="300" t="s">
        <v>618</v>
      </c>
      <c r="I6" s="300" t="s">
        <v>619</v>
      </c>
      <c r="J6" s="315" t="s">
        <v>620</v>
      </c>
    </row>
    <row r="7" spans="1:31" s="17" customFormat="1" ht="12" customHeight="1" x14ac:dyDescent="0.2">
      <c r="A7" s="315"/>
      <c r="B7" s="316"/>
      <c r="C7" s="322"/>
      <c r="D7" s="308"/>
      <c r="E7" s="298"/>
      <c r="F7" s="298"/>
      <c r="G7" s="301"/>
      <c r="H7" s="301"/>
      <c r="I7" s="301"/>
      <c r="J7" s="315"/>
    </row>
    <row r="8" spans="1:31" s="17" customFormat="1" x14ac:dyDescent="0.2">
      <c r="A8" s="315"/>
      <c r="B8" s="316"/>
      <c r="C8" s="323"/>
      <c r="D8" s="309"/>
      <c r="E8" s="299"/>
      <c r="F8" s="299"/>
      <c r="G8" s="302"/>
      <c r="H8" s="302"/>
      <c r="I8" s="302"/>
      <c r="J8" s="315"/>
    </row>
    <row r="9" spans="1:31" s="17" customFormat="1" ht="20.25" customHeight="1" x14ac:dyDescent="0.2">
      <c r="A9" s="310" t="s">
        <v>13</v>
      </c>
      <c r="B9" s="311"/>
      <c r="C9" s="170"/>
      <c r="D9" s="182"/>
      <c r="E9" s="180"/>
      <c r="F9" s="180"/>
      <c r="G9" s="181"/>
      <c r="H9" s="181"/>
      <c r="I9" s="181"/>
      <c r="J9" s="183"/>
    </row>
    <row r="10" spans="1:31" s="17" customFormat="1" x14ac:dyDescent="0.2">
      <c r="A10" s="65">
        <v>1</v>
      </c>
      <c r="B10" s="106" t="s">
        <v>14</v>
      </c>
      <c r="C10" s="207" t="s">
        <v>16</v>
      </c>
      <c r="D10" s="66">
        <v>380000</v>
      </c>
      <c r="E10" s="208">
        <v>9</v>
      </c>
      <c r="F10" s="68">
        <f t="shared" ref="F10:F73" si="0">D10*E10</f>
        <v>3420000</v>
      </c>
      <c r="G10" s="172">
        <v>3200000</v>
      </c>
      <c r="H10" s="71">
        <v>0</v>
      </c>
      <c r="I10" s="71">
        <f>F10+G10+H10</f>
        <v>6620000</v>
      </c>
      <c r="J10" s="209"/>
    </row>
    <row r="11" spans="1:31" s="17" customFormat="1" x14ac:dyDescent="0.2">
      <c r="A11" s="65">
        <v>2</v>
      </c>
      <c r="B11" s="106" t="s">
        <v>17</v>
      </c>
      <c r="C11" s="207" t="s">
        <v>18</v>
      </c>
      <c r="D11" s="66">
        <v>380000</v>
      </c>
      <c r="E11" s="208">
        <v>9</v>
      </c>
      <c r="F11" s="68">
        <f t="shared" si="0"/>
        <v>3420000</v>
      </c>
      <c r="G11" s="172">
        <v>2900000</v>
      </c>
      <c r="H11" s="71">
        <v>0</v>
      </c>
      <c r="I11" s="71">
        <f t="shared" ref="I11:I74" si="1">F11+G11+H11</f>
        <v>6320000</v>
      </c>
      <c r="J11" s="209"/>
    </row>
    <row r="12" spans="1:31" s="17" customFormat="1" x14ac:dyDescent="0.2">
      <c r="A12" s="65">
        <v>3</v>
      </c>
      <c r="B12" s="106" t="s">
        <v>19</v>
      </c>
      <c r="C12" s="207" t="s">
        <v>20</v>
      </c>
      <c r="D12" s="66">
        <v>380000</v>
      </c>
      <c r="E12" s="210">
        <v>9</v>
      </c>
      <c r="F12" s="68">
        <f t="shared" si="0"/>
        <v>3420000</v>
      </c>
      <c r="G12" s="69">
        <v>3200000</v>
      </c>
      <c r="H12" s="71"/>
      <c r="I12" s="71">
        <f t="shared" si="1"/>
        <v>6620000</v>
      </c>
      <c r="J12" s="209"/>
    </row>
    <row r="13" spans="1:31" s="17" customFormat="1" x14ac:dyDescent="0.2">
      <c r="A13" s="65">
        <v>4</v>
      </c>
      <c r="B13" s="106" t="s">
        <v>21</v>
      </c>
      <c r="C13" s="207" t="s">
        <v>22</v>
      </c>
      <c r="D13" s="66">
        <v>380000</v>
      </c>
      <c r="E13" s="210">
        <v>9</v>
      </c>
      <c r="F13" s="68">
        <f t="shared" si="0"/>
        <v>3420000</v>
      </c>
      <c r="G13" s="69">
        <v>2900000</v>
      </c>
      <c r="H13" s="71">
        <v>0</v>
      </c>
      <c r="I13" s="71">
        <f t="shared" si="1"/>
        <v>6320000</v>
      </c>
      <c r="J13" s="209"/>
    </row>
    <row r="14" spans="1:31" s="17" customFormat="1" x14ac:dyDescent="0.2">
      <c r="A14" s="65">
        <v>5</v>
      </c>
      <c r="B14" s="106" t="s">
        <v>23</v>
      </c>
      <c r="C14" s="207" t="s">
        <v>24</v>
      </c>
      <c r="D14" s="66">
        <v>380000</v>
      </c>
      <c r="E14" s="210">
        <v>12.5</v>
      </c>
      <c r="F14" s="68">
        <f t="shared" si="0"/>
        <v>4750000</v>
      </c>
      <c r="G14" s="69">
        <v>2900000</v>
      </c>
      <c r="H14" s="71">
        <v>0</v>
      </c>
      <c r="I14" s="71">
        <f t="shared" si="1"/>
        <v>7650000</v>
      </c>
      <c r="J14" s="209"/>
    </row>
    <row r="15" spans="1:31" s="17" customFormat="1" x14ac:dyDescent="0.2">
      <c r="A15" s="65">
        <v>6</v>
      </c>
      <c r="B15" s="106" t="s">
        <v>25</v>
      </c>
      <c r="C15" s="207" t="s">
        <v>26</v>
      </c>
      <c r="D15" s="66">
        <v>380000</v>
      </c>
      <c r="E15" s="210">
        <v>10</v>
      </c>
      <c r="F15" s="68">
        <f t="shared" si="0"/>
        <v>3800000</v>
      </c>
      <c r="G15" s="69">
        <v>3200000</v>
      </c>
      <c r="H15" s="71">
        <v>0</v>
      </c>
      <c r="I15" s="71">
        <f t="shared" si="1"/>
        <v>7000000</v>
      </c>
      <c r="J15" s="209"/>
    </row>
    <row r="16" spans="1:31" s="17" customFormat="1" x14ac:dyDescent="0.2">
      <c r="A16" s="65">
        <v>7</v>
      </c>
      <c r="B16" s="106" t="s">
        <v>27</v>
      </c>
      <c r="C16" s="207" t="s">
        <v>28</v>
      </c>
      <c r="D16" s="66">
        <v>380000</v>
      </c>
      <c r="E16" s="210">
        <v>10</v>
      </c>
      <c r="F16" s="68">
        <f t="shared" si="0"/>
        <v>3800000</v>
      </c>
      <c r="G16" s="69">
        <v>2900000</v>
      </c>
      <c r="H16" s="71">
        <v>0</v>
      </c>
      <c r="I16" s="71">
        <f t="shared" si="1"/>
        <v>6700000</v>
      </c>
      <c r="J16" s="209"/>
    </row>
    <row r="17" spans="1:10" s="17" customFormat="1" x14ac:dyDescent="0.2">
      <c r="A17" s="65">
        <v>8</v>
      </c>
      <c r="B17" s="106" t="s">
        <v>29</v>
      </c>
      <c r="C17" s="207" t="s">
        <v>30</v>
      </c>
      <c r="D17" s="66">
        <v>350000</v>
      </c>
      <c r="E17" s="210">
        <v>10</v>
      </c>
      <c r="F17" s="68">
        <f t="shared" si="0"/>
        <v>3500000</v>
      </c>
      <c r="G17" s="69">
        <v>3200000</v>
      </c>
      <c r="H17" s="71">
        <v>0</v>
      </c>
      <c r="I17" s="71">
        <f t="shared" si="1"/>
        <v>6700000</v>
      </c>
      <c r="J17" s="209"/>
    </row>
    <row r="18" spans="1:10" s="17" customFormat="1" x14ac:dyDescent="0.2">
      <c r="A18" s="65">
        <v>9</v>
      </c>
      <c r="B18" s="106" t="s">
        <v>31</v>
      </c>
      <c r="C18" s="207" t="s">
        <v>32</v>
      </c>
      <c r="D18" s="66">
        <v>380000</v>
      </c>
      <c r="E18" s="210">
        <v>9</v>
      </c>
      <c r="F18" s="68">
        <f t="shared" si="0"/>
        <v>3420000</v>
      </c>
      <c r="G18" s="69">
        <v>3200000</v>
      </c>
      <c r="H18" s="71">
        <v>0</v>
      </c>
      <c r="I18" s="71">
        <f t="shared" si="1"/>
        <v>6620000</v>
      </c>
      <c r="J18" s="209"/>
    </row>
    <row r="19" spans="1:10" s="17" customFormat="1" x14ac:dyDescent="0.2">
      <c r="A19" s="65">
        <v>10</v>
      </c>
      <c r="B19" s="106" t="s">
        <v>33</v>
      </c>
      <c r="C19" s="207" t="s">
        <v>34</v>
      </c>
      <c r="D19" s="66">
        <v>380000</v>
      </c>
      <c r="E19" s="210">
        <v>10</v>
      </c>
      <c r="F19" s="68">
        <f t="shared" si="0"/>
        <v>3800000</v>
      </c>
      <c r="G19" s="69">
        <v>2900000</v>
      </c>
      <c r="H19" s="71">
        <v>0</v>
      </c>
      <c r="I19" s="71">
        <f t="shared" si="1"/>
        <v>6700000</v>
      </c>
      <c r="J19" s="209"/>
    </row>
    <row r="20" spans="1:10" s="17" customFormat="1" x14ac:dyDescent="0.2">
      <c r="A20" s="65">
        <v>11</v>
      </c>
      <c r="B20" s="106" t="s">
        <v>35</v>
      </c>
      <c r="C20" s="207" t="s">
        <v>36</v>
      </c>
      <c r="D20" s="66">
        <v>380000</v>
      </c>
      <c r="E20" s="210">
        <v>9</v>
      </c>
      <c r="F20" s="68">
        <f t="shared" si="0"/>
        <v>3420000</v>
      </c>
      <c r="G20" s="69">
        <v>3200000</v>
      </c>
      <c r="H20" s="71">
        <v>0</v>
      </c>
      <c r="I20" s="71">
        <f t="shared" si="1"/>
        <v>6620000</v>
      </c>
      <c r="J20" s="209"/>
    </row>
    <row r="21" spans="1:10" s="17" customFormat="1" x14ac:dyDescent="0.2">
      <c r="A21" s="65">
        <v>12</v>
      </c>
      <c r="B21" s="106" t="s">
        <v>37</v>
      </c>
      <c r="C21" s="207" t="s">
        <v>38</v>
      </c>
      <c r="D21" s="66">
        <v>380000</v>
      </c>
      <c r="E21" s="210">
        <v>10</v>
      </c>
      <c r="F21" s="68">
        <f t="shared" si="0"/>
        <v>3800000</v>
      </c>
      <c r="G21" s="69">
        <v>3200000</v>
      </c>
      <c r="H21" s="71">
        <v>0</v>
      </c>
      <c r="I21" s="71">
        <f t="shared" si="1"/>
        <v>7000000</v>
      </c>
      <c r="J21" s="209"/>
    </row>
    <row r="22" spans="1:10" s="17" customFormat="1" x14ac:dyDescent="0.2">
      <c r="A22" s="65">
        <v>13</v>
      </c>
      <c r="B22" s="106" t="s">
        <v>39</v>
      </c>
      <c r="C22" s="207" t="s">
        <v>40</v>
      </c>
      <c r="D22" s="66">
        <v>380000</v>
      </c>
      <c r="E22" s="210">
        <v>9</v>
      </c>
      <c r="F22" s="68">
        <f t="shared" si="0"/>
        <v>3420000</v>
      </c>
      <c r="G22" s="69">
        <v>2900000</v>
      </c>
      <c r="H22" s="71">
        <v>0</v>
      </c>
      <c r="I22" s="71">
        <f t="shared" si="1"/>
        <v>6320000</v>
      </c>
      <c r="J22" s="209"/>
    </row>
    <row r="23" spans="1:10" s="17" customFormat="1" x14ac:dyDescent="0.2">
      <c r="A23" s="65">
        <v>14</v>
      </c>
      <c r="B23" s="106" t="s">
        <v>41</v>
      </c>
      <c r="C23" s="207" t="s">
        <v>42</v>
      </c>
      <c r="D23" s="66">
        <v>380000</v>
      </c>
      <c r="E23" s="210">
        <v>9</v>
      </c>
      <c r="F23" s="68">
        <f t="shared" si="0"/>
        <v>3420000</v>
      </c>
      <c r="G23" s="69">
        <v>3200000</v>
      </c>
      <c r="H23" s="71">
        <v>0</v>
      </c>
      <c r="I23" s="71">
        <f t="shared" si="1"/>
        <v>6620000</v>
      </c>
      <c r="J23" s="209"/>
    </row>
    <row r="24" spans="1:10" s="17" customFormat="1" x14ac:dyDescent="0.2">
      <c r="A24" s="65">
        <v>15</v>
      </c>
      <c r="B24" s="106" t="s">
        <v>43</v>
      </c>
      <c r="C24" s="207" t="s">
        <v>44</v>
      </c>
      <c r="D24" s="66">
        <v>380000</v>
      </c>
      <c r="E24" s="210">
        <v>9</v>
      </c>
      <c r="F24" s="68">
        <f t="shared" si="0"/>
        <v>3420000</v>
      </c>
      <c r="G24" s="69">
        <v>2900000</v>
      </c>
      <c r="H24" s="71">
        <v>0</v>
      </c>
      <c r="I24" s="71">
        <f t="shared" si="1"/>
        <v>6320000</v>
      </c>
      <c r="J24" s="209"/>
    </row>
    <row r="25" spans="1:10" s="17" customFormat="1" x14ac:dyDescent="0.2">
      <c r="A25" s="65">
        <v>16</v>
      </c>
      <c r="B25" s="106" t="s">
        <v>45</v>
      </c>
      <c r="C25" s="207" t="s">
        <v>46</v>
      </c>
      <c r="D25" s="66">
        <v>380000</v>
      </c>
      <c r="E25" s="210">
        <v>10</v>
      </c>
      <c r="F25" s="68">
        <f t="shared" si="0"/>
        <v>3800000</v>
      </c>
      <c r="G25" s="69">
        <v>2900000</v>
      </c>
      <c r="H25" s="71">
        <v>0</v>
      </c>
      <c r="I25" s="71">
        <f t="shared" si="1"/>
        <v>6700000</v>
      </c>
      <c r="J25" s="209"/>
    </row>
    <row r="26" spans="1:10" s="17" customFormat="1" x14ac:dyDescent="0.2">
      <c r="A26" s="65">
        <v>17</v>
      </c>
      <c r="B26" s="106" t="s">
        <v>47</v>
      </c>
      <c r="C26" s="207" t="s">
        <v>48</v>
      </c>
      <c r="D26" s="66">
        <v>380000</v>
      </c>
      <c r="E26" s="210">
        <v>12</v>
      </c>
      <c r="F26" s="68">
        <f t="shared" si="0"/>
        <v>4560000</v>
      </c>
      <c r="G26" s="69">
        <v>2900000</v>
      </c>
      <c r="H26" s="71">
        <v>0</v>
      </c>
      <c r="I26" s="71">
        <f t="shared" si="1"/>
        <v>7460000</v>
      </c>
      <c r="J26" s="209"/>
    </row>
    <row r="27" spans="1:10" s="17" customFormat="1" x14ac:dyDescent="0.2">
      <c r="A27" s="65">
        <v>18</v>
      </c>
      <c r="B27" s="106" t="s">
        <v>49</v>
      </c>
      <c r="C27" s="207" t="s">
        <v>50</v>
      </c>
      <c r="D27" s="66">
        <v>350000</v>
      </c>
      <c r="E27" s="210">
        <v>12</v>
      </c>
      <c r="F27" s="68">
        <f t="shared" si="0"/>
        <v>4200000</v>
      </c>
      <c r="G27" s="69">
        <v>3200000</v>
      </c>
      <c r="H27" s="71">
        <v>0</v>
      </c>
      <c r="I27" s="71">
        <f t="shared" si="1"/>
        <v>7400000</v>
      </c>
      <c r="J27" s="209"/>
    </row>
    <row r="28" spans="1:10" s="17" customFormat="1" x14ac:dyDescent="0.2">
      <c r="A28" s="65">
        <v>19</v>
      </c>
      <c r="B28" s="106" t="s">
        <v>51</v>
      </c>
      <c r="C28" s="207" t="s">
        <v>52</v>
      </c>
      <c r="D28" s="66">
        <v>380000</v>
      </c>
      <c r="E28" s="210">
        <v>12.5</v>
      </c>
      <c r="F28" s="68">
        <f t="shared" si="0"/>
        <v>4750000</v>
      </c>
      <c r="G28" s="69">
        <v>2900000</v>
      </c>
      <c r="H28" s="71">
        <v>150000</v>
      </c>
      <c r="I28" s="71">
        <f t="shared" si="1"/>
        <v>7800000</v>
      </c>
      <c r="J28" s="209"/>
    </row>
    <row r="29" spans="1:10" s="17" customFormat="1" x14ac:dyDescent="0.2">
      <c r="A29" s="65">
        <v>20</v>
      </c>
      <c r="B29" s="106" t="s">
        <v>53</v>
      </c>
      <c r="C29" s="207" t="s">
        <v>54</v>
      </c>
      <c r="D29" s="66">
        <v>380000</v>
      </c>
      <c r="E29" s="210">
        <v>12</v>
      </c>
      <c r="F29" s="68">
        <f t="shared" si="0"/>
        <v>4560000</v>
      </c>
      <c r="G29" s="69">
        <v>2900000</v>
      </c>
      <c r="H29" s="71">
        <v>0</v>
      </c>
      <c r="I29" s="71">
        <f t="shared" si="1"/>
        <v>7460000</v>
      </c>
      <c r="J29" s="209"/>
    </row>
    <row r="30" spans="1:10" s="17" customFormat="1" x14ac:dyDescent="0.2">
      <c r="A30" s="65">
        <v>21</v>
      </c>
      <c r="B30" s="106" t="s">
        <v>376</v>
      </c>
      <c r="C30" s="207" t="s">
        <v>377</v>
      </c>
      <c r="D30" s="66">
        <v>350000</v>
      </c>
      <c r="E30" s="210">
        <v>5.5</v>
      </c>
      <c r="F30" s="68">
        <f t="shared" si="0"/>
        <v>1925000</v>
      </c>
      <c r="G30" s="69">
        <v>0</v>
      </c>
      <c r="H30" s="71">
        <v>0</v>
      </c>
      <c r="I30" s="71">
        <f t="shared" si="1"/>
        <v>1925000</v>
      </c>
      <c r="J30" s="209"/>
    </row>
    <row r="31" spans="1:10" s="17" customFormat="1" x14ac:dyDescent="0.2">
      <c r="A31" s="65">
        <v>22</v>
      </c>
      <c r="B31" s="106" t="s">
        <v>378</v>
      </c>
      <c r="C31" s="207" t="s">
        <v>379</v>
      </c>
      <c r="D31" s="66">
        <v>350000</v>
      </c>
      <c r="E31" s="210">
        <v>5.5</v>
      </c>
      <c r="F31" s="68">
        <f t="shared" si="0"/>
        <v>1925000</v>
      </c>
      <c r="G31" s="69">
        <v>0</v>
      </c>
      <c r="H31" s="71">
        <v>0</v>
      </c>
      <c r="I31" s="71">
        <f t="shared" si="1"/>
        <v>1925000</v>
      </c>
      <c r="J31" s="209"/>
    </row>
    <row r="32" spans="1:10" s="17" customFormat="1" x14ac:dyDescent="0.2">
      <c r="A32" s="65">
        <v>23</v>
      </c>
      <c r="B32" s="106" t="s">
        <v>380</v>
      </c>
      <c r="C32" s="207" t="s">
        <v>381</v>
      </c>
      <c r="D32" s="66">
        <v>380000</v>
      </c>
      <c r="E32" s="210">
        <v>5</v>
      </c>
      <c r="F32" s="68">
        <f t="shared" si="0"/>
        <v>1900000</v>
      </c>
      <c r="G32" s="69">
        <v>0</v>
      </c>
      <c r="H32" s="71">
        <v>60000</v>
      </c>
      <c r="I32" s="71">
        <f t="shared" si="1"/>
        <v>1960000</v>
      </c>
      <c r="J32" s="209"/>
    </row>
    <row r="33" spans="1:10" s="17" customFormat="1" x14ac:dyDescent="0.2">
      <c r="A33" s="65">
        <v>24</v>
      </c>
      <c r="B33" s="106" t="s">
        <v>382</v>
      </c>
      <c r="C33" s="207" t="s">
        <v>383</v>
      </c>
      <c r="D33" s="66">
        <v>350000</v>
      </c>
      <c r="E33" s="210">
        <v>5.5</v>
      </c>
      <c r="F33" s="68">
        <f t="shared" si="0"/>
        <v>1925000</v>
      </c>
      <c r="G33" s="69">
        <v>0</v>
      </c>
      <c r="H33" s="71">
        <v>0</v>
      </c>
      <c r="I33" s="71">
        <f t="shared" si="1"/>
        <v>1925000</v>
      </c>
      <c r="J33" s="209"/>
    </row>
    <row r="34" spans="1:10" s="17" customFormat="1" x14ac:dyDescent="0.2">
      <c r="A34" s="65">
        <v>25</v>
      </c>
      <c r="B34" s="106" t="s">
        <v>384</v>
      </c>
      <c r="C34" s="207" t="s">
        <v>385</v>
      </c>
      <c r="D34" s="66">
        <v>350000</v>
      </c>
      <c r="E34" s="210">
        <v>5.5</v>
      </c>
      <c r="F34" s="68">
        <f t="shared" si="0"/>
        <v>1925000</v>
      </c>
      <c r="G34" s="69">
        <v>0</v>
      </c>
      <c r="H34" s="71">
        <v>0</v>
      </c>
      <c r="I34" s="71">
        <f t="shared" si="1"/>
        <v>1925000</v>
      </c>
      <c r="J34" s="209"/>
    </row>
    <row r="35" spans="1:10" s="17" customFormat="1" x14ac:dyDescent="0.2">
      <c r="A35" s="65">
        <v>26</v>
      </c>
      <c r="B35" s="106" t="s">
        <v>209</v>
      </c>
      <c r="C35" s="207" t="s">
        <v>210</v>
      </c>
      <c r="D35" s="66">
        <v>320000</v>
      </c>
      <c r="E35" s="210">
        <v>6</v>
      </c>
      <c r="F35" s="68">
        <f t="shared" si="0"/>
        <v>1920000</v>
      </c>
      <c r="G35" s="69">
        <v>0</v>
      </c>
      <c r="H35" s="71">
        <v>0</v>
      </c>
      <c r="I35" s="71">
        <f t="shared" si="1"/>
        <v>1920000</v>
      </c>
      <c r="J35" s="209"/>
    </row>
    <row r="36" spans="1:10" s="17" customFormat="1" x14ac:dyDescent="0.2">
      <c r="A36" s="65">
        <v>27</v>
      </c>
      <c r="B36" s="106" t="s">
        <v>386</v>
      </c>
      <c r="C36" s="207" t="s">
        <v>387</v>
      </c>
      <c r="D36" s="66">
        <v>320000</v>
      </c>
      <c r="E36" s="210">
        <v>6</v>
      </c>
      <c r="F36" s="68">
        <f t="shared" si="0"/>
        <v>1920000</v>
      </c>
      <c r="G36" s="69">
        <v>0</v>
      </c>
      <c r="H36" s="71">
        <v>0</v>
      </c>
      <c r="I36" s="71">
        <f t="shared" si="1"/>
        <v>1920000</v>
      </c>
      <c r="J36" s="209"/>
    </row>
    <row r="37" spans="1:10" s="17" customFormat="1" x14ac:dyDescent="0.2">
      <c r="A37" s="65">
        <v>28</v>
      </c>
      <c r="B37" s="106" t="s">
        <v>388</v>
      </c>
      <c r="C37" s="207" t="s">
        <v>389</v>
      </c>
      <c r="D37" s="66">
        <v>350000</v>
      </c>
      <c r="E37" s="210">
        <v>5.5</v>
      </c>
      <c r="F37" s="68">
        <f t="shared" si="0"/>
        <v>1925000</v>
      </c>
      <c r="G37" s="69">
        <v>0</v>
      </c>
      <c r="H37" s="71">
        <v>0</v>
      </c>
      <c r="I37" s="71">
        <f t="shared" si="1"/>
        <v>1925000</v>
      </c>
      <c r="J37" s="209"/>
    </row>
    <row r="38" spans="1:10" s="17" customFormat="1" x14ac:dyDescent="0.2">
      <c r="A38" s="65">
        <v>29</v>
      </c>
      <c r="B38" s="106" t="s">
        <v>322</v>
      </c>
      <c r="C38" s="207" t="s">
        <v>390</v>
      </c>
      <c r="D38" s="66">
        <v>350000</v>
      </c>
      <c r="E38" s="210">
        <v>5.5</v>
      </c>
      <c r="F38" s="68">
        <f t="shared" si="0"/>
        <v>1925000</v>
      </c>
      <c r="G38" s="69">
        <v>0</v>
      </c>
      <c r="H38" s="71">
        <v>0</v>
      </c>
      <c r="I38" s="71">
        <f t="shared" si="1"/>
        <v>1925000</v>
      </c>
      <c r="J38" s="209"/>
    </row>
    <row r="39" spans="1:10" s="17" customFormat="1" x14ac:dyDescent="0.2">
      <c r="A39" s="65">
        <v>30</v>
      </c>
      <c r="B39" s="106" t="s">
        <v>323</v>
      </c>
      <c r="C39" s="207" t="s">
        <v>391</v>
      </c>
      <c r="D39" s="66">
        <v>350000</v>
      </c>
      <c r="E39" s="210">
        <v>5.5</v>
      </c>
      <c r="F39" s="68">
        <f t="shared" si="0"/>
        <v>1925000</v>
      </c>
      <c r="G39" s="69">
        <v>0</v>
      </c>
      <c r="H39" s="71">
        <v>0</v>
      </c>
      <c r="I39" s="71">
        <f t="shared" si="1"/>
        <v>1925000</v>
      </c>
      <c r="J39" s="209"/>
    </row>
    <row r="40" spans="1:10" s="17" customFormat="1" x14ac:dyDescent="0.2">
      <c r="A40" s="65">
        <v>31</v>
      </c>
      <c r="B40" s="106" t="s">
        <v>392</v>
      </c>
      <c r="C40" s="207" t="s">
        <v>393</v>
      </c>
      <c r="D40" s="66">
        <v>320000</v>
      </c>
      <c r="E40" s="210">
        <v>6</v>
      </c>
      <c r="F40" s="68">
        <f t="shared" si="0"/>
        <v>1920000</v>
      </c>
      <c r="G40" s="69">
        <v>0</v>
      </c>
      <c r="H40" s="71">
        <v>0</v>
      </c>
      <c r="I40" s="71">
        <f t="shared" si="1"/>
        <v>1920000</v>
      </c>
      <c r="J40" s="209"/>
    </row>
    <row r="41" spans="1:10" s="17" customFormat="1" x14ac:dyDescent="0.2">
      <c r="A41" s="65">
        <v>32</v>
      </c>
      <c r="B41" s="106" t="s">
        <v>394</v>
      </c>
      <c r="C41" s="207" t="s">
        <v>395</v>
      </c>
      <c r="D41" s="66">
        <v>350000</v>
      </c>
      <c r="E41" s="210">
        <v>5.5</v>
      </c>
      <c r="F41" s="68">
        <f t="shared" si="0"/>
        <v>1925000</v>
      </c>
      <c r="G41" s="69">
        <v>0</v>
      </c>
      <c r="H41" s="71">
        <v>0</v>
      </c>
      <c r="I41" s="71">
        <f t="shared" si="1"/>
        <v>1925000</v>
      </c>
      <c r="J41" s="209"/>
    </row>
    <row r="42" spans="1:10" s="17" customFormat="1" x14ac:dyDescent="0.2">
      <c r="A42" s="65">
        <v>33</v>
      </c>
      <c r="B42" s="106" t="s">
        <v>396</v>
      </c>
      <c r="C42" s="207" t="s">
        <v>397</v>
      </c>
      <c r="D42" s="66">
        <v>350000</v>
      </c>
      <c r="E42" s="210">
        <v>5.5</v>
      </c>
      <c r="F42" s="68">
        <f t="shared" si="0"/>
        <v>1925000</v>
      </c>
      <c r="G42" s="69">
        <v>0</v>
      </c>
      <c r="H42" s="71">
        <v>0</v>
      </c>
      <c r="I42" s="71">
        <f t="shared" si="1"/>
        <v>1925000</v>
      </c>
      <c r="J42" s="209"/>
    </row>
    <row r="43" spans="1:10" s="17" customFormat="1" x14ac:dyDescent="0.2">
      <c r="A43" s="65">
        <v>34</v>
      </c>
      <c r="B43" s="106" t="s">
        <v>398</v>
      </c>
      <c r="C43" s="207" t="s">
        <v>399</v>
      </c>
      <c r="D43" s="66">
        <v>320000</v>
      </c>
      <c r="E43" s="210">
        <v>6</v>
      </c>
      <c r="F43" s="68">
        <f t="shared" si="0"/>
        <v>1920000</v>
      </c>
      <c r="G43" s="69">
        <v>0</v>
      </c>
      <c r="H43" s="71">
        <v>0</v>
      </c>
      <c r="I43" s="71">
        <f t="shared" si="1"/>
        <v>1920000</v>
      </c>
      <c r="J43" s="209"/>
    </row>
    <row r="44" spans="1:10" s="17" customFormat="1" x14ac:dyDescent="0.2">
      <c r="A44" s="65">
        <v>35</v>
      </c>
      <c r="B44" s="106" t="s">
        <v>400</v>
      </c>
      <c r="C44" s="207" t="s">
        <v>401</v>
      </c>
      <c r="D44" s="66">
        <v>350000</v>
      </c>
      <c r="E44" s="210">
        <v>5.5</v>
      </c>
      <c r="F44" s="68">
        <f t="shared" si="0"/>
        <v>1925000</v>
      </c>
      <c r="G44" s="69">
        <v>0</v>
      </c>
      <c r="H44" s="71">
        <v>0</v>
      </c>
      <c r="I44" s="71">
        <f t="shared" si="1"/>
        <v>1925000</v>
      </c>
      <c r="J44" s="209"/>
    </row>
    <row r="45" spans="1:10" s="17" customFormat="1" x14ac:dyDescent="0.2">
      <c r="A45" s="65">
        <v>36</v>
      </c>
      <c r="B45" s="106" t="s">
        <v>324</v>
      </c>
      <c r="C45" s="207" t="s">
        <v>402</v>
      </c>
      <c r="D45" s="66">
        <v>350000</v>
      </c>
      <c r="E45" s="210">
        <v>5.5</v>
      </c>
      <c r="F45" s="68">
        <f t="shared" si="0"/>
        <v>1925000</v>
      </c>
      <c r="G45" s="69">
        <v>0</v>
      </c>
      <c r="H45" s="71">
        <v>0</v>
      </c>
      <c r="I45" s="71">
        <f t="shared" si="1"/>
        <v>1925000</v>
      </c>
      <c r="J45" s="209"/>
    </row>
    <row r="46" spans="1:10" s="17" customFormat="1" x14ac:dyDescent="0.2">
      <c r="A46" s="65">
        <v>37</v>
      </c>
      <c r="B46" s="106" t="s">
        <v>403</v>
      </c>
      <c r="C46" s="207" t="s">
        <v>404</v>
      </c>
      <c r="D46" s="66">
        <v>350000</v>
      </c>
      <c r="E46" s="210">
        <v>5.5</v>
      </c>
      <c r="F46" s="68">
        <f t="shared" si="0"/>
        <v>1925000</v>
      </c>
      <c r="G46" s="69">
        <v>0</v>
      </c>
      <c r="H46" s="71">
        <v>0</v>
      </c>
      <c r="I46" s="71">
        <f t="shared" si="1"/>
        <v>1925000</v>
      </c>
      <c r="J46" s="209"/>
    </row>
    <row r="47" spans="1:10" s="17" customFormat="1" x14ac:dyDescent="0.2">
      <c r="A47" s="65">
        <v>38</v>
      </c>
      <c r="B47" s="106" t="s">
        <v>325</v>
      </c>
      <c r="C47" s="207" t="s">
        <v>405</v>
      </c>
      <c r="D47" s="66">
        <v>350000</v>
      </c>
      <c r="E47" s="210">
        <v>5.5</v>
      </c>
      <c r="F47" s="68">
        <f t="shared" si="0"/>
        <v>1925000</v>
      </c>
      <c r="G47" s="69">
        <v>0</v>
      </c>
      <c r="H47" s="71">
        <v>0</v>
      </c>
      <c r="I47" s="71">
        <f t="shared" si="1"/>
        <v>1925000</v>
      </c>
      <c r="J47" s="209"/>
    </row>
    <row r="48" spans="1:10" s="17" customFormat="1" x14ac:dyDescent="0.2">
      <c r="A48" s="65">
        <v>39</v>
      </c>
      <c r="B48" s="106" t="s">
        <v>406</v>
      </c>
      <c r="C48" s="207" t="s">
        <v>407</v>
      </c>
      <c r="D48" s="66">
        <v>350000</v>
      </c>
      <c r="E48" s="210">
        <v>5.5</v>
      </c>
      <c r="F48" s="68">
        <f t="shared" si="0"/>
        <v>1925000</v>
      </c>
      <c r="G48" s="69">
        <v>0</v>
      </c>
      <c r="H48" s="71">
        <v>0</v>
      </c>
      <c r="I48" s="71">
        <f t="shared" si="1"/>
        <v>1925000</v>
      </c>
      <c r="J48" s="209"/>
    </row>
    <row r="49" spans="1:10" s="17" customFormat="1" x14ac:dyDescent="0.2">
      <c r="A49" s="65">
        <v>40</v>
      </c>
      <c r="B49" s="106" t="s">
        <v>326</v>
      </c>
      <c r="C49" s="207" t="s">
        <v>408</v>
      </c>
      <c r="D49" s="66">
        <v>350000</v>
      </c>
      <c r="E49" s="210">
        <v>5.5</v>
      </c>
      <c r="F49" s="68">
        <f t="shared" si="0"/>
        <v>1925000</v>
      </c>
      <c r="G49" s="69">
        <v>0</v>
      </c>
      <c r="H49" s="71">
        <v>0</v>
      </c>
      <c r="I49" s="71">
        <f t="shared" si="1"/>
        <v>1925000</v>
      </c>
      <c r="J49" s="209"/>
    </row>
    <row r="50" spans="1:10" s="17" customFormat="1" x14ac:dyDescent="0.2">
      <c r="A50" s="65">
        <v>41</v>
      </c>
      <c r="B50" s="106" t="s">
        <v>409</v>
      </c>
      <c r="C50" s="207" t="s">
        <v>410</v>
      </c>
      <c r="D50" s="66">
        <v>350000</v>
      </c>
      <c r="E50" s="210">
        <v>5.5</v>
      </c>
      <c r="F50" s="68">
        <f t="shared" si="0"/>
        <v>1925000</v>
      </c>
      <c r="G50" s="69">
        <v>0</v>
      </c>
      <c r="H50" s="71">
        <v>0</v>
      </c>
      <c r="I50" s="71">
        <f t="shared" si="1"/>
        <v>1925000</v>
      </c>
      <c r="J50" s="209"/>
    </row>
    <row r="51" spans="1:10" s="17" customFormat="1" x14ac:dyDescent="0.2">
      <c r="A51" s="65">
        <v>42</v>
      </c>
      <c r="B51" s="106" t="s">
        <v>327</v>
      </c>
      <c r="C51" s="207" t="s">
        <v>411</v>
      </c>
      <c r="D51" s="66">
        <v>350000</v>
      </c>
      <c r="E51" s="210">
        <v>5.5</v>
      </c>
      <c r="F51" s="68">
        <f t="shared" si="0"/>
        <v>1925000</v>
      </c>
      <c r="G51" s="69">
        <v>0</v>
      </c>
      <c r="H51" s="71">
        <v>0</v>
      </c>
      <c r="I51" s="71">
        <f t="shared" si="1"/>
        <v>1925000</v>
      </c>
      <c r="J51" s="209"/>
    </row>
    <row r="52" spans="1:10" s="17" customFormat="1" x14ac:dyDescent="0.2">
      <c r="A52" s="65">
        <v>43</v>
      </c>
      <c r="B52" s="106" t="s">
        <v>412</v>
      </c>
      <c r="C52" s="207" t="s">
        <v>413</v>
      </c>
      <c r="D52" s="66">
        <v>350000</v>
      </c>
      <c r="E52" s="210">
        <v>5.5</v>
      </c>
      <c r="F52" s="68">
        <f t="shared" si="0"/>
        <v>1925000</v>
      </c>
      <c r="G52" s="69">
        <v>0</v>
      </c>
      <c r="H52" s="71">
        <v>0</v>
      </c>
      <c r="I52" s="71">
        <f t="shared" si="1"/>
        <v>1925000</v>
      </c>
      <c r="J52" s="209"/>
    </row>
    <row r="53" spans="1:10" s="17" customFormat="1" x14ac:dyDescent="0.2">
      <c r="A53" s="65">
        <v>44</v>
      </c>
      <c r="B53" s="106" t="s">
        <v>328</v>
      </c>
      <c r="C53" s="207" t="s">
        <v>414</v>
      </c>
      <c r="D53" s="66">
        <v>350000</v>
      </c>
      <c r="E53" s="210">
        <v>5.5</v>
      </c>
      <c r="F53" s="68">
        <f t="shared" si="0"/>
        <v>1925000</v>
      </c>
      <c r="G53" s="69">
        <v>0</v>
      </c>
      <c r="H53" s="71">
        <v>0</v>
      </c>
      <c r="I53" s="71">
        <f t="shared" si="1"/>
        <v>1925000</v>
      </c>
      <c r="J53" s="209"/>
    </row>
    <row r="54" spans="1:10" s="17" customFormat="1" x14ac:dyDescent="0.2">
      <c r="A54" s="65">
        <v>45</v>
      </c>
      <c r="B54" s="106" t="s">
        <v>415</v>
      </c>
      <c r="C54" s="207" t="s">
        <v>416</v>
      </c>
      <c r="D54" s="66">
        <v>350000</v>
      </c>
      <c r="E54" s="210">
        <v>5.5</v>
      </c>
      <c r="F54" s="68">
        <f t="shared" si="0"/>
        <v>1925000</v>
      </c>
      <c r="G54" s="69">
        <v>0</v>
      </c>
      <c r="H54" s="71">
        <v>0</v>
      </c>
      <c r="I54" s="71">
        <f t="shared" si="1"/>
        <v>1925000</v>
      </c>
      <c r="J54" s="209"/>
    </row>
    <row r="55" spans="1:10" s="17" customFormat="1" x14ac:dyDescent="0.2">
      <c r="A55" s="65">
        <v>46</v>
      </c>
      <c r="B55" s="106" t="s">
        <v>329</v>
      </c>
      <c r="C55" s="207" t="s">
        <v>417</v>
      </c>
      <c r="D55" s="66">
        <v>350000</v>
      </c>
      <c r="E55" s="210">
        <v>5.5</v>
      </c>
      <c r="F55" s="68">
        <f t="shared" si="0"/>
        <v>1925000</v>
      </c>
      <c r="G55" s="69">
        <v>0</v>
      </c>
      <c r="H55" s="71">
        <v>0</v>
      </c>
      <c r="I55" s="71">
        <f t="shared" si="1"/>
        <v>1925000</v>
      </c>
      <c r="J55" s="209"/>
    </row>
    <row r="56" spans="1:10" s="17" customFormat="1" x14ac:dyDescent="0.2">
      <c r="A56" s="65">
        <v>47</v>
      </c>
      <c r="B56" s="106" t="s">
        <v>418</v>
      </c>
      <c r="C56" s="207" t="s">
        <v>419</v>
      </c>
      <c r="D56" s="66">
        <v>350000</v>
      </c>
      <c r="E56" s="210">
        <v>5.5</v>
      </c>
      <c r="F56" s="68">
        <f t="shared" si="0"/>
        <v>1925000</v>
      </c>
      <c r="G56" s="69">
        <v>0</v>
      </c>
      <c r="H56" s="71">
        <v>0</v>
      </c>
      <c r="I56" s="71">
        <f t="shared" si="1"/>
        <v>1925000</v>
      </c>
      <c r="J56" s="209"/>
    </row>
    <row r="57" spans="1:10" s="17" customFormat="1" x14ac:dyDescent="0.2">
      <c r="A57" s="65">
        <v>48</v>
      </c>
      <c r="B57" s="106" t="s">
        <v>634</v>
      </c>
      <c r="C57" s="207" t="s">
        <v>420</v>
      </c>
      <c r="D57" s="66">
        <v>350000</v>
      </c>
      <c r="E57" s="210">
        <v>5.5</v>
      </c>
      <c r="F57" s="68">
        <f t="shared" si="0"/>
        <v>1925000</v>
      </c>
      <c r="G57" s="69">
        <v>0</v>
      </c>
      <c r="H57" s="71">
        <v>0</v>
      </c>
      <c r="I57" s="71">
        <f t="shared" si="1"/>
        <v>1925000</v>
      </c>
      <c r="J57" s="209"/>
    </row>
    <row r="58" spans="1:10" s="17" customFormat="1" x14ac:dyDescent="0.2">
      <c r="A58" s="65">
        <v>49</v>
      </c>
      <c r="B58" s="106" t="s">
        <v>421</v>
      </c>
      <c r="C58" s="207" t="s">
        <v>422</v>
      </c>
      <c r="D58" s="66">
        <v>320000</v>
      </c>
      <c r="E58" s="210">
        <v>6</v>
      </c>
      <c r="F58" s="68">
        <f t="shared" si="0"/>
        <v>1920000</v>
      </c>
      <c r="G58" s="69">
        <v>0</v>
      </c>
      <c r="H58" s="71">
        <v>0</v>
      </c>
      <c r="I58" s="71">
        <f t="shared" si="1"/>
        <v>1920000</v>
      </c>
      <c r="J58" s="209"/>
    </row>
    <row r="59" spans="1:10" s="17" customFormat="1" x14ac:dyDescent="0.2">
      <c r="A59" s="65">
        <v>50</v>
      </c>
      <c r="B59" s="106" t="s">
        <v>423</v>
      </c>
      <c r="C59" s="207" t="s">
        <v>424</v>
      </c>
      <c r="D59" s="66">
        <v>350000</v>
      </c>
      <c r="E59" s="210">
        <v>5.5</v>
      </c>
      <c r="F59" s="68">
        <f t="shared" si="0"/>
        <v>1925000</v>
      </c>
      <c r="G59" s="69">
        <v>0</v>
      </c>
      <c r="H59" s="71">
        <v>0</v>
      </c>
      <c r="I59" s="71">
        <f t="shared" si="1"/>
        <v>1925000</v>
      </c>
      <c r="J59" s="209"/>
    </row>
    <row r="60" spans="1:10" s="17" customFormat="1" x14ac:dyDescent="0.2">
      <c r="A60" s="65">
        <v>51</v>
      </c>
      <c r="B60" s="106" t="s">
        <v>331</v>
      </c>
      <c r="C60" s="207" t="s">
        <v>425</v>
      </c>
      <c r="D60" s="66">
        <v>350000</v>
      </c>
      <c r="E60" s="210">
        <v>5.5</v>
      </c>
      <c r="F60" s="68">
        <f t="shared" si="0"/>
        <v>1925000</v>
      </c>
      <c r="G60" s="69">
        <v>0</v>
      </c>
      <c r="H60" s="71">
        <v>0</v>
      </c>
      <c r="I60" s="71">
        <f t="shared" si="1"/>
        <v>1925000</v>
      </c>
      <c r="J60" s="209"/>
    </row>
    <row r="61" spans="1:10" s="17" customFormat="1" x14ac:dyDescent="0.2">
      <c r="A61" s="65">
        <v>52</v>
      </c>
      <c r="B61" s="106" t="s">
        <v>426</v>
      </c>
      <c r="C61" s="207" t="s">
        <v>427</v>
      </c>
      <c r="D61" s="66">
        <v>320000</v>
      </c>
      <c r="E61" s="210">
        <v>6</v>
      </c>
      <c r="F61" s="68">
        <f t="shared" si="0"/>
        <v>1920000</v>
      </c>
      <c r="G61" s="69">
        <v>0</v>
      </c>
      <c r="H61" s="71">
        <v>0</v>
      </c>
      <c r="I61" s="71">
        <f t="shared" si="1"/>
        <v>1920000</v>
      </c>
      <c r="J61" s="209"/>
    </row>
    <row r="62" spans="1:10" s="17" customFormat="1" x14ac:dyDescent="0.2">
      <c r="A62" s="65">
        <v>53</v>
      </c>
      <c r="B62" s="106" t="s">
        <v>428</v>
      </c>
      <c r="C62" s="207" t="s">
        <v>429</v>
      </c>
      <c r="D62" s="66">
        <v>320000</v>
      </c>
      <c r="E62" s="210">
        <v>6</v>
      </c>
      <c r="F62" s="68">
        <f t="shared" si="0"/>
        <v>1920000</v>
      </c>
      <c r="G62" s="69">
        <v>0</v>
      </c>
      <c r="H62" s="71">
        <v>0</v>
      </c>
      <c r="I62" s="71">
        <f t="shared" si="1"/>
        <v>1920000</v>
      </c>
      <c r="J62" s="209"/>
    </row>
    <row r="63" spans="1:10" s="17" customFormat="1" x14ac:dyDescent="0.2">
      <c r="A63" s="65">
        <v>54</v>
      </c>
      <c r="B63" s="106" t="s">
        <v>430</v>
      </c>
      <c r="C63" s="207" t="s">
        <v>431</v>
      </c>
      <c r="D63" s="66">
        <v>320000</v>
      </c>
      <c r="E63" s="210">
        <v>6</v>
      </c>
      <c r="F63" s="68">
        <f t="shared" si="0"/>
        <v>1920000</v>
      </c>
      <c r="G63" s="69">
        <v>0</v>
      </c>
      <c r="H63" s="71">
        <v>0</v>
      </c>
      <c r="I63" s="71">
        <f t="shared" si="1"/>
        <v>1920000</v>
      </c>
      <c r="J63" s="209"/>
    </row>
    <row r="64" spans="1:10" s="17" customFormat="1" x14ac:dyDescent="0.2">
      <c r="A64" s="65">
        <v>55</v>
      </c>
      <c r="B64" s="106" t="s">
        <v>432</v>
      </c>
      <c r="C64" s="207" t="s">
        <v>433</v>
      </c>
      <c r="D64" s="66">
        <v>320000</v>
      </c>
      <c r="E64" s="210">
        <v>6</v>
      </c>
      <c r="F64" s="68">
        <f t="shared" si="0"/>
        <v>1920000</v>
      </c>
      <c r="G64" s="69">
        <v>0</v>
      </c>
      <c r="H64" s="71">
        <v>0</v>
      </c>
      <c r="I64" s="71">
        <f t="shared" si="1"/>
        <v>1920000</v>
      </c>
      <c r="J64" s="209"/>
    </row>
    <row r="65" spans="1:10" s="17" customFormat="1" x14ac:dyDescent="0.2">
      <c r="A65" s="65">
        <v>56</v>
      </c>
      <c r="B65" s="106" t="s">
        <v>434</v>
      </c>
      <c r="C65" s="207" t="s">
        <v>435</v>
      </c>
      <c r="D65" s="66">
        <v>320000</v>
      </c>
      <c r="E65" s="210">
        <v>6</v>
      </c>
      <c r="F65" s="68">
        <f t="shared" si="0"/>
        <v>1920000</v>
      </c>
      <c r="G65" s="69">
        <v>0</v>
      </c>
      <c r="H65" s="71">
        <v>0</v>
      </c>
      <c r="I65" s="71">
        <f t="shared" si="1"/>
        <v>1920000</v>
      </c>
      <c r="J65" s="209"/>
    </row>
    <row r="66" spans="1:10" s="17" customFormat="1" x14ac:dyDescent="0.2">
      <c r="A66" s="65">
        <v>57</v>
      </c>
      <c r="B66" s="106" t="s">
        <v>436</v>
      </c>
      <c r="C66" s="207" t="s">
        <v>437</v>
      </c>
      <c r="D66" s="66">
        <v>320000</v>
      </c>
      <c r="E66" s="210">
        <v>6</v>
      </c>
      <c r="F66" s="68">
        <f t="shared" si="0"/>
        <v>1920000</v>
      </c>
      <c r="G66" s="69">
        <v>0</v>
      </c>
      <c r="H66" s="71">
        <v>0</v>
      </c>
      <c r="I66" s="71">
        <f t="shared" si="1"/>
        <v>1920000</v>
      </c>
      <c r="J66" s="209"/>
    </row>
    <row r="67" spans="1:10" s="17" customFormat="1" x14ac:dyDescent="0.2">
      <c r="A67" s="65">
        <v>58</v>
      </c>
      <c r="B67" s="106" t="s">
        <v>438</v>
      </c>
      <c r="C67" s="207" t="s">
        <v>439</v>
      </c>
      <c r="D67" s="66">
        <v>380000</v>
      </c>
      <c r="E67" s="210">
        <v>7.5</v>
      </c>
      <c r="F67" s="68">
        <f t="shared" si="0"/>
        <v>2850000</v>
      </c>
      <c r="G67" s="69">
        <v>0</v>
      </c>
      <c r="H67" s="71">
        <v>0</v>
      </c>
      <c r="I67" s="71">
        <f t="shared" si="1"/>
        <v>2850000</v>
      </c>
      <c r="J67" s="209"/>
    </row>
    <row r="68" spans="1:10" s="17" customFormat="1" x14ac:dyDescent="0.2">
      <c r="A68" s="65">
        <v>59</v>
      </c>
      <c r="B68" s="106" t="s">
        <v>440</v>
      </c>
      <c r="C68" s="207" t="s">
        <v>441</v>
      </c>
      <c r="D68" s="66">
        <v>320000</v>
      </c>
      <c r="E68" s="210">
        <v>6</v>
      </c>
      <c r="F68" s="68">
        <f t="shared" si="0"/>
        <v>1920000</v>
      </c>
      <c r="G68" s="69">
        <v>0</v>
      </c>
      <c r="H68" s="71">
        <v>0</v>
      </c>
      <c r="I68" s="71">
        <f t="shared" si="1"/>
        <v>1920000</v>
      </c>
      <c r="J68" s="209"/>
    </row>
    <row r="69" spans="1:10" s="17" customFormat="1" x14ac:dyDescent="0.2">
      <c r="A69" s="65">
        <v>60</v>
      </c>
      <c r="B69" s="106" t="s">
        <v>442</v>
      </c>
      <c r="C69" s="207" t="s">
        <v>443</v>
      </c>
      <c r="D69" s="66">
        <v>320000</v>
      </c>
      <c r="E69" s="210">
        <v>6</v>
      </c>
      <c r="F69" s="68">
        <f t="shared" si="0"/>
        <v>1920000</v>
      </c>
      <c r="G69" s="69">
        <v>0</v>
      </c>
      <c r="H69" s="71">
        <v>0</v>
      </c>
      <c r="I69" s="71">
        <f t="shared" si="1"/>
        <v>1920000</v>
      </c>
      <c r="J69" s="209"/>
    </row>
    <row r="70" spans="1:10" s="17" customFormat="1" x14ac:dyDescent="0.2">
      <c r="A70" s="65">
        <v>61</v>
      </c>
      <c r="B70" s="106" t="s">
        <v>332</v>
      </c>
      <c r="C70" s="207" t="s">
        <v>444</v>
      </c>
      <c r="D70" s="66">
        <v>350000</v>
      </c>
      <c r="E70" s="210">
        <v>5.5</v>
      </c>
      <c r="F70" s="68">
        <f t="shared" si="0"/>
        <v>1925000</v>
      </c>
      <c r="G70" s="69">
        <v>0</v>
      </c>
      <c r="H70" s="71">
        <v>0</v>
      </c>
      <c r="I70" s="71">
        <f t="shared" si="1"/>
        <v>1925000</v>
      </c>
      <c r="J70" s="209"/>
    </row>
    <row r="71" spans="1:10" s="17" customFormat="1" x14ac:dyDescent="0.2">
      <c r="A71" s="65">
        <v>62</v>
      </c>
      <c r="B71" s="106" t="s">
        <v>333</v>
      </c>
      <c r="C71" s="207" t="s">
        <v>445</v>
      </c>
      <c r="D71" s="66">
        <v>350000</v>
      </c>
      <c r="E71" s="210">
        <v>5.5</v>
      </c>
      <c r="F71" s="68">
        <f t="shared" si="0"/>
        <v>1925000</v>
      </c>
      <c r="G71" s="69">
        <v>0</v>
      </c>
      <c r="H71" s="71">
        <v>0</v>
      </c>
      <c r="I71" s="71">
        <f t="shared" si="1"/>
        <v>1925000</v>
      </c>
      <c r="J71" s="209"/>
    </row>
    <row r="72" spans="1:10" s="17" customFormat="1" x14ac:dyDescent="0.2">
      <c r="A72" s="65">
        <v>63</v>
      </c>
      <c r="B72" s="106" t="s">
        <v>334</v>
      </c>
      <c r="C72" s="207" t="s">
        <v>446</v>
      </c>
      <c r="D72" s="66">
        <v>350000</v>
      </c>
      <c r="E72" s="210">
        <v>5.5</v>
      </c>
      <c r="F72" s="68">
        <f t="shared" si="0"/>
        <v>1925000</v>
      </c>
      <c r="G72" s="69">
        <v>0</v>
      </c>
      <c r="H72" s="71">
        <v>0</v>
      </c>
      <c r="I72" s="71">
        <f t="shared" si="1"/>
        <v>1925000</v>
      </c>
      <c r="J72" s="209"/>
    </row>
    <row r="73" spans="1:10" s="17" customFormat="1" x14ac:dyDescent="0.2">
      <c r="A73" s="65">
        <v>64</v>
      </c>
      <c r="B73" s="106" t="s">
        <v>335</v>
      </c>
      <c r="C73" s="207" t="s">
        <v>447</v>
      </c>
      <c r="D73" s="66">
        <v>350000</v>
      </c>
      <c r="E73" s="210">
        <v>5.5</v>
      </c>
      <c r="F73" s="68">
        <f t="shared" si="0"/>
        <v>1925000</v>
      </c>
      <c r="G73" s="69">
        <v>0</v>
      </c>
      <c r="H73" s="71">
        <v>0</v>
      </c>
      <c r="I73" s="71">
        <f t="shared" si="1"/>
        <v>1925000</v>
      </c>
      <c r="J73" s="209"/>
    </row>
    <row r="74" spans="1:10" s="17" customFormat="1" x14ac:dyDescent="0.2">
      <c r="A74" s="65">
        <v>65</v>
      </c>
      <c r="B74" s="106" t="s">
        <v>336</v>
      </c>
      <c r="C74" s="207" t="s">
        <v>448</v>
      </c>
      <c r="D74" s="66">
        <v>350000</v>
      </c>
      <c r="E74" s="210">
        <v>5.5</v>
      </c>
      <c r="F74" s="68">
        <f t="shared" ref="F74:F124" si="2">D74*E74</f>
        <v>1925000</v>
      </c>
      <c r="G74" s="69">
        <v>0</v>
      </c>
      <c r="H74" s="71">
        <v>0</v>
      </c>
      <c r="I74" s="71">
        <f t="shared" si="1"/>
        <v>1925000</v>
      </c>
      <c r="J74" s="209"/>
    </row>
    <row r="75" spans="1:10" s="17" customFormat="1" x14ac:dyDescent="0.2">
      <c r="A75" s="65">
        <v>66</v>
      </c>
      <c r="B75" s="106" t="s">
        <v>337</v>
      </c>
      <c r="C75" s="207" t="s">
        <v>449</v>
      </c>
      <c r="D75" s="66">
        <v>350000</v>
      </c>
      <c r="E75" s="210">
        <v>5.5</v>
      </c>
      <c r="F75" s="68">
        <f t="shared" si="2"/>
        <v>1925000</v>
      </c>
      <c r="G75" s="69">
        <v>0</v>
      </c>
      <c r="H75" s="71">
        <v>0</v>
      </c>
      <c r="I75" s="71">
        <f t="shared" ref="I75:I138" si="3">F75+G75+H75</f>
        <v>1925000</v>
      </c>
      <c r="J75" s="209"/>
    </row>
    <row r="76" spans="1:10" s="17" customFormat="1" x14ac:dyDescent="0.2">
      <c r="A76" s="65">
        <v>67</v>
      </c>
      <c r="B76" s="106" t="s">
        <v>338</v>
      </c>
      <c r="C76" s="207" t="s">
        <v>450</v>
      </c>
      <c r="D76" s="66">
        <v>350000</v>
      </c>
      <c r="E76" s="210">
        <v>5.5</v>
      </c>
      <c r="F76" s="68">
        <f t="shared" si="2"/>
        <v>1925000</v>
      </c>
      <c r="G76" s="69">
        <v>0</v>
      </c>
      <c r="H76" s="71">
        <v>0</v>
      </c>
      <c r="I76" s="71">
        <f t="shared" si="3"/>
        <v>1925000</v>
      </c>
      <c r="J76" s="209"/>
    </row>
    <row r="77" spans="1:10" s="17" customFormat="1" x14ac:dyDescent="0.2">
      <c r="A77" s="65">
        <v>68</v>
      </c>
      <c r="B77" s="106" t="s">
        <v>339</v>
      </c>
      <c r="C77" s="207" t="s">
        <v>451</v>
      </c>
      <c r="D77" s="66">
        <v>350000</v>
      </c>
      <c r="E77" s="210">
        <v>5.5</v>
      </c>
      <c r="F77" s="68">
        <f t="shared" si="2"/>
        <v>1925000</v>
      </c>
      <c r="G77" s="69">
        <v>0</v>
      </c>
      <c r="H77" s="71">
        <v>0</v>
      </c>
      <c r="I77" s="71">
        <f t="shared" si="3"/>
        <v>1925000</v>
      </c>
      <c r="J77" s="209"/>
    </row>
    <row r="78" spans="1:10" s="17" customFormat="1" x14ac:dyDescent="0.2">
      <c r="A78" s="65">
        <v>69</v>
      </c>
      <c r="B78" s="106" t="s">
        <v>340</v>
      </c>
      <c r="C78" s="207" t="s">
        <v>452</v>
      </c>
      <c r="D78" s="66">
        <v>350000</v>
      </c>
      <c r="E78" s="210">
        <v>5.5</v>
      </c>
      <c r="F78" s="68">
        <f t="shared" si="2"/>
        <v>1925000</v>
      </c>
      <c r="G78" s="69">
        <v>0</v>
      </c>
      <c r="H78" s="71">
        <v>0</v>
      </c>
      <c r="I78" s="71">
        <f t="shared" si="3"/>
        <v>1925000</v>
      </c>
      <c r="J78" s="209"/>
    </row>
    <row r="79" spans="1:10" s="17" customFormat="1" x14ac:dyDescent="0.2">
      <c r="A79" s="65">
        <v>70</v>
      </c>
      <c r="B79" s="106" t="s">
        <v>341</v>
      </c>
      <c r="C79" s="207" t="s">
        <v>453</v>
      </c>
      <c r="D79" s="66">
        <v>350000</v>
      </c>
      <c r="E79" s="210">
        <v>5.5</v>
      </c>
      <c r="F79" s="68">
        <f t="shared" si="2"/>
        <v>1925000</v>
      </c>
      <c r="G79" s="69">
        <v>0</v>
      </c>
      <c r="H79" s="71">
        <v>0</v>
      </c>
      <c r="I79" s="71">
        <f t="shared" si="3"/>
        <v>1925000</v>
      </c>
      <c r="J79" s="209"/>
    </row>
    <row r="80" spans="1:10" s="17" customFormat="1" x14ac:dyDescent="0.2">
      <c r="A80" s="65">
        <v>71</v>
      </c>
      <c r="B80" s="106" t="s">
        <v>342</v>
      </c>
      <c r="C80" s="207" t="s">
        <v>454</v>
      </c>
      <c r="D80" s="66">
        <v>350000</v>
      </c>
      <c r="E80" s="210">
        <v>5.5</v>
      </c>
      <c r="F80" s="68">
        <f t="shared" si="2"/>
        <v>1925000</v>
      </c>
      <c r="G80" s="69">
        <v>0</v>
      </c>
      <c r="H80" s="71">
        <v>0</v>
      </c>
      <c r="I80" s="71">
        <f t="shared" si="3"/>
        <v>1925000</v>
      </c>
      <c r="J80" s="209"/>
    </row>
    <row r="81" spans="1:10" s="17" customFormat="1" x14ac:dyDescent="0.2">
      <c r="A81" s="65">
        <v>72</v>
      </c>
      <c r="B81" s="106" t="s">
        <v>343</v>
      </c>
      <c r="C81" s="207" t="s">
        <v>455</v>
      </c>
      <c r="D81" s="66">
        <v>320000</v>
      </c>
      <c r="E81" s="210">
        <v>6</v>
      </c>
      <c r="F81" s="68">
        <f t="shared" si="2"/>
        <v>1920000</v>
      </c>
      <c r="G81" s="69">
        <v>0</v>
      </c>
      <c r="H81" s="71">
        <v>60000</v>
      </c>
      <c r="I81" s="71">
        <f t="shared" si="3"/>
        <v>1980000</v>
      </c>
      <c r="J81" s="209"/>
    </row>
    <row r="82" spans="1:10" s="17" customFormat="1" x14ac:dyDescent="0.2">
      <c r="A82" s="65">
        <v>73</v>
      </c>
      <c r="B82" s="106" t="s">
        <v>456</v>
      </c>
      <c r="C82" s="207" t="s">
        <v>457</v>
      </c>
      <c r="D82" s="66">
        <v>350000</v>
      </c>
      <c r="E82" s="210">
        <v>5.5</v>
      </c>
      <c r="F82" s="68">
        <f t="shared" si="2"/>
        <v>1925000</v>
      </c>
      <c r="G82" s="69">
        <v>0</v>
      </c>
      <c r="H82" s="71">
        <v>0</v>
      </c>
      <c r="I82" s="71">
        <f t="shared" si="3"/>
        <v>1925000</v>
      </c>
      <c r="J82" s="209"/>
    </row>
    <row r="83" spans="1:10" s="17" customFormat="1" x14ac:dyDescent="0.2">
      <c r="A83" s="65">
        <v>74</v>
      </c>
      <c r="B83" s="106" t="s">
        <v>458</v>
      </c>
      <c r="C83" s="207" t="s">
        <v>459</v>
      </c>
      <c r="D83" s="66">
        <v>350000</v>
      </c>
      <c r="E83" s="210">
        <v>5.5</v>
      </c>
      <c r="F83" s="68">
        <f t="shared" si="2"/>
        <v>1925000</v>
      </c>
      <c r="G83" s="69">
        <v>0</v>
      </c>
      <c r="H83" s="71">
        <v>0</v>
      </c>
      <c r="I83" s="71">
        <f t="shared" si="3"/>
        <v>1925000</v>
      </c>
      <c r="J83" s="209"/>
    </row>
    <row r="84" spans="1:10" s="17" customFormat="1" x14ac:dyDescent="0.2">
      <c r="A84" s="65">
        <v>75</v>
      </c>
      <c r="B84" s="106" t="s">
        <v>460</v>
      </c>
      <c r="C84" s="207" t="s">
        <v>461</v>
      </c>
      <c r="D84" s="66">
        <v>350000</v>
      </c>
      <c r="E84" s="210">
        <v>5.5</v>
      </c>
      <c r="F84" s="68">
        <f t="shared" si="2"/>
        <v>1925000</v>
      </c>
      <c r="G84" s="69">
        <v>0</v>
      </c>
      <c r="H84" s="71">
        <v>0</v>
      </c>
      <c r="I84" s="71">
        <f t="shared" si="3"/>
        <v>1925000</v>
      </c>
      <c r="J84" s="209"/>
    </row>
    <row r="85" spans="1:10" s="17" customFormat="1" x14ac:dyDescent="0.2">
      <c r="A85" s="65">
        <v>76</v>
      </c>
      <c r="B85" s="106" t="s">
        <v>316</v>
      </c>
      <c r="C85" s="207" t="s">
        <v>462</v>
      </c>
      <c r="D85" s="66">
        <v>350000</v>
      </c>
      <c r="E85" s="210">
        <v>5.5</v>
      </c>
      <c r="F85" s="68">
        <f t="shared" si="2"/>
        <v>1925000</v>
      </c>
      <c r="G85" s="69">
        <v>0</v>
      </c>
      <c r="H85" s="71">
        <v>50000</v>
      </c>
      <c r="I85" s="71">
        <f t="shared" si="3"/>
        <v>1975000</v>
      </c>
      <c r="J85" s="209"/>
    </row>
    <row r="86" spans="1:10" s="17" customFormat="1" x14ac:dyDescent="0.2">
      <c r="A86" s="65">
        <v>77</v>
      </c>
      <c r="B86" s="106" t="s">
        <v>317</v>
      </c>
      <c r="C86" s="207" t="s">
        <v>463</v>
      </c>
      <c r="D86" s="66">
        <v>350000</v>
      </c>
      <c r="E86" s="210">
        <v>5.5</v>
      </c>
      <c r="F86" s="68">
        <f t="shared" si="2"/>
        <v>1925000</v>
      </c>
      <c r="G86" s="69">
        <v>0</v>
      </c>
      <c r="H86" s="71">
        <v>50000</v>
      </c>
      <c r="I86" s="71">
        <f t="shared" si="3"/>
        <v>1975000</v>
      </c>
      <c r="J86" s="209"/>
    </row>
    <row r="87" spans="1:10" s="17" customFormat="1" x14ac:dyDescent="0.2">
      <c r="A87" s="65">
        <v>78</v>
      </c>
      <c r="B87" s="106" t="s">
        <v>318</v>
      </c>
      <c r="C87" s="207" t="s">
        <v>464</v>
      </c>
      <c r="D87" s="66">
        <v>350000</v>
      </c>
      <c r="E87" s="210">
        <v>5.5</v>
      </c>
      <c r="F87" s="68">
        <f t="shared" si="2"/>
        <v>1925000</v>
      </c>
      <c r="G87" s="69">
        <v>0</v>
      </c>
      <c r="H87" s="71">
        <v>50000</v>
      </c>
      <c r="I87" s="71">
        <f t="shared" si="3"/>
        <v>1975000</v>
      </c>
      <c r="J87" s="209"/>
    </row>
    <row r="88" spans="1:10" s="17" customFormat="1" x14ac:dyDescent="0.2">
      <c r="A88" s="65">
        <v>79</v>
      </c>
      <c r="B88" s="106" t="s">
        <v>465</v>
      </c>
      <c r="C88" s="207" t="s">
        <v>466</v>
      </c>
      <c r="D88" s="66">
        <v>320000</v>
      </c>
      <c r="E88" s="210">
        <v>6</v>
      </c>
      <c r="F88" s="68">
        <f t="shared" si="2"/>
        <v>1920000</v>
      </c>
      <c r="G88" s="69">
        <v>0</v>
      </c>
      <c r="H88" s="71">
        <v>0</v>
      </c>
      <c r="I88" s="71">
        <f t="shared" si="3"/>
        <v>1920000</v>
      </c>
      <c r="J88" s="209"/>
    </row>
    <row r="89" spans="1:10" s="17" customFormat="1" x14ac:dyDescent="0.2">
      <c r="A89" s="65">
        <v>80</v>
      </c>
      <c r="B89" s="106" t="s">
        <v>319</v>
      </c>
      <c r="C89" s="207" t="s">
        <v>467</v>
      </c>
      <c r="D89" s="66">
        <v>350000</v>
      </c>
      <c r="E89" s="210">
        <v>5.5</v>
      </c>
      <c r="F89" s="68">
        <f t="shared" si="2"/>
        <v>1925000</v>
      </c>
      <c r="G89" s="69">
        <v>0</v>
      </c>
      <c r="H89" s="71">
        <v>50000</v>
      </c>
      <c r="I89" s="71">
        <f t="shared" si="3"/>
        <v>1975000</v>
      </c>
      <c r="J89" s="209"/>
    </row>
    <row r="90" spans="1:10" s="17" customFormat="1" x14ac:dyDescent="0.2">
      <c r="A90" s="65">
        <v>81</v>
      </c>
      <c r="B90" s="106" t="s">
        <v>320</v>
      </c>
      <c r="C90" s="207" t="s">
        <v>468</v>
      </c>
      <c r="D90" s="66">
        <v>350000</v>
      </c>
      <c r="E90" s="210">
        <v>5.5</v>
      </c>
      <c r="F90" s="68">
        <f t="shared" si="2"/>
        <v>1925000</v>
      </c>
      <c r="G90" s="69">
        <v>0</v>
      </c>
      <c r="H90" s="71">
        <v>50000</v>
      </c>
      <c r="I90" s="71">
        <f t="shared" si="3"/>
        <v>1975000</v>
      </c>
      <c r="J90" s="209"/>
    </row>
    <row r="91" spans="1:10" s="17" customFormat="1" x14ac:dyDescent="0.2">
      <c r="A91" s="65">
        <v>82</v>
      </c>
      <c r="B91" s="106" t="s">
        <v>469</v>
      </c>
      <c r="C91" s="207" t="s">
        <v>470</v>
      </c>
      <c r="D91" s="66">
        <v>320000</v>
      </c>
      <c r="E91" s="210">
        <v>6</v>
      </c>
      <c r="F91" s="68">
        <f t="shared" si="2"/>
        <v>1920000</v>
      </c>
      <c r="G91" s="69">
        <v>0</v>
      </c>
      <c r="H91" s="71">
        <v>0</v>
      </c>
      <c r="I91" s="71">
        <f t="shared" si="3"/>
        <v>1920000</v>
      </c>
      <c r="J91" s="209"/>
    </row>
    <row r="92" spans="1:10" s="17" customFormat="1" x14ac:dyDescent="0.2">
      <c r="A92" s="65">
        <v>83</v>
      </c>
      <c r="B92" s="106" t="s">
        <v>471</v>
      </c>
      <c r="C92" s="207">
        <v>132104400</v>
      </c>
      <c r="D92" s="66">
        <v>320000</v>
      </c>
      <c r="E92" s="210">
        <v>12</v>
      </c>
      <c r="F92" s="68">
        <f t="shared" si="2"/>
        <v>3840000</v>
      </c>
      <c r="G92" s="69">
        <v>2700000</v>
      </c>
      <c r="H92" s="71">
        <v>0</v>
      </c>
      <c r="I92" s="71">
        <f t="shared" si="3"/>
        <v>6540000</v>
      </c>
      <c r="J92" s="209"/>
    </row>
    <row r="93" spans="1:10" s="17" customFormat="1" x14ac:dyDescent="0.2">
      <c r="A93" s="65">
        <v>84</v>
      </c>
      <c r="B93" s="106" t="s">
        <v>472</v>
      </c>
      <c r="C93" s="207" t="s">
        <v>473</v>
      </c>
      <c r="D93" s="66">
        <v>320000</v>
      </c>
      <c r="E93" s="210">
        <v>6</v>
      </c>
      <c r="F93" s="68">
        <f t="shared" si="2"/>
        <v>1920000</v>
      </c>
      <c r="G93" s="69">
        <v>0</v>
      </c>
      <c r="H93" s="71">
        <v>0</v>
      </c>
      <c r="I93" s="71">
        <f t="shared" si="3"/>
        <v>1920000</v>
      </c>
      <c r="J93" s="209"/>
    </row>
    <row r="94" spans="1:10" s="17" customFormat="1" x14ac:dyDescent="0.2">
      <c r="A94" s="65">
        <v>85</v>
      </c>
      <c r="B94" s="106" t="s">
        <v>474</v>
      </c>
      <c r="C94" s="207" t="s">
        <v>475</v>
      </c>
      <c r="D94" s="66">
        <v>320000</v>
      </c>
      <c r="E94" s="210">
        <v>6</v>
      </c>
      <c r="F94" s="68">
        <f t="shared" si="2"/>
        <v>1920000</v>
      </c>
      <c r="G94" s="69">
        <v>0</v>
      </c>
      <c r="H94" s="71">
        <v>0</v>
      </c>
      <c r="I94" s="71">
        <f t="shared" si="3"/>
        <v>1920000</v>
      </c>
      <c r="J94" s="209"/>
    </row>
    <row r="95" spans="1:10" s="17" customFormat="1" x14ac:dyDescent="0.2">
      <c r="A95" s="65">
        <v>86</v>
      </c>
      <c r="B95" s="106" t="s">
        <v>476</v>
      </c>
      <c r="C95" s="207" t="s">
        <v>477</v>
      </c>
      <c r="D95" s="66">
        <v>320000</v>
      </c>
      <c r="E95" s="210">
        <v>6</v>
      </c>
      <c r="F95" s="68">
        <f t="shared" si="2"/>
        <v>1920000</v>
      </c>
      <c r="G95" s="69">
        <v>0</v>
      </c>
      <c r="H95" s="71">
        <v>0</v>
      </c>
      <c r="I95" s="71">
        <f t="shared" si="3"/>
        <v>1920000</v>
      </c>
      <c r="J95" s="209"/>
    </row>
    <row r="96" spans="1:10" s="17" customFormat="1" x14ac:dyDescent="0.2">
      <c r="A96" s="65">
        <v>87</v>
      </c>
      <c r="B96" s="106" t="s">
        <v>478</v>
      </c>
      <c r="C96" s="207" t="s">
        <v>479</v>
      </c>
      <c r="D96" s="66">
        <v>320000</v>
      </c>
      <c r="E96" s="210">
        <v>6</v>
      </c>
      <c r="F96" s="68">
        <f t="shared" si="2"/>
        <v>1920000</v>
      </c>
      <c r="G96" s="69">
        <v>0</v>
      </c>
      <c r="H96" s="71">
        <v>0</v>
      </c>
      <c r="I96" s="71">
        <f t="shared" si="3"/>
        <v>1920000</v>
      </c>
      <c r="J96" s="209"/>
    </row>
    <row r="97" spans="1:10" s="17" customFormat="1" x14ac:dyDescent="0.2">
      <c r="A97" s="65">
        <v>88</v>
      </c>
      <c r="B97" s="106" t="s">
        <v>480</v>
      </c>
      <c r="C97" s="207" t="s">
        <v>481</v>
      </c>
      <c r="D97" s="66">
        <v>320000</v>
      </c>
      <c r="E97" s="210">
        <v>6</v>
      </c>
      <c r="F97" s="68">
        <f t="shared" si="2"/>
        <v>1920000</v>
      </c>
      <c r="G97" s="69">
        <v>0</v>
      </c>
      <c r="H97" s="71">
        <v>0</v>
      </c>
      <c r="I97" s="71">
        <f t="shared" si="3"/>
        <v>1920000</v>
      </c>
      <c r="J97" s="209"/>
    </row>
    <row r="98" spans="1:10" s="17" customFormat="1" x14ac:dyDescent="0.2">
      <c r="A98" s="65">
        <v>89</v>
      </c>
      <c r="B98" s="106" t="s">
        <v>482</v>
      </c>
      <c r="C98" s="207" t="s">
        <v>483</v>
      </c>
      <c r="D98" s="66">
        <v>320000</v>
      </c>
      <c r="E98" s="210">
        <v>6</v>
      </c>
      <c r="F98" s="68">
        <f t="shared" si="2"/>
        <v>1920000</v>
      </c>
      <c r="G98" s="69">
        <v>0</v>
      </c>
      <c r="H98" s="71">
        <v>0</v>
      </c>
      <c r="I98" s="71">
        <f t="shared" si="3"/>
        <v>1920000</v>
      </c>
      <c r="J98" s="209"/>
    </row>
    <row r="99" spans="1:10" s="17" customFormat="1" x14ac:dyDescent="0.2">
      <c r="A99" s="65">
        <v>90</v>
      </c>
      <c r="B99" s="106" t="s">
        <v>484</v>
      </c>
      <c r="C99" s="207" t="s">
        <v>485</v>
      </c>
      <c r="D99" s="66">
        <v>320000</v>
      </c>
      <c r="E99" s="210">
        <v>6</v>
      </c>
      <c r="F99" s="68">
        <f t="shared" si="2"/>
        <v>1920000</v>
      </c>
      <c r="G99" s="69">
        <v>0</v>
      </c>
      <c r="H99" s="71">
        <v>0</v>
      </c>
      <c r="I99" s="71">
        <f t="shared" si="3"/>
        <v>1920000</v>
      </c>
      <c r="J99" s="209"/>
    </row>
    <row r="100" spans="1:10" s="17" customFormat="1" x14ac:dyDescent="0.2">
      <c r="A100" s="65">
        <v>91</v>
      </c>
      <c r="B100" s="106" t="s">
        <v>486</v>
      </c>
      <c r="C100" s="207" t="s">
        <v>487</v>
      </c>
      <c r="D100" s="66">
        <v>320000</v>
      </c>
      <c r="E100" s="210">
        <v>6</v>
      </c>
      <c r="F100" s="68">
        <f t="shared" si="2"/>
        <v>1920000</v>
      </c>
      <c r="G100" s="69">
        <v>0</v>
      </c>
      <c r="H100" s="71">
        <v>0</v>
      </c>
      <c r="I100" s="71">
        <f t="shared" si="3"/>
        <v>1920000</v>
      </c>
      <c r="J100" s="209"/>
    </row>
    <row r="101" spans="1:10" s="17" customFormat="1" x14ac:dyDescent="0.2">
      <c r="A101" s="65">
        <v>92</v>
      </c>
      <c r="B101" s="106" t="s">
        <v>488</v>
      </c>
      <c r="C101" s="207" t="s">
        <v>489</v>
      </c>
      <c r="D101" s="66">
        <v>320000</v>
      </c>
      <c r="E101" s="210">
        <v>6</v>
      </c>
      <c r="F101" s="68">
        <f t="shared" si="2"/>
        <v>1920000</v>
      </c>
      <c r="G101" s="69">
        <v>0</v>
      </c>
      <c r="H101" s="71">
        <v>0</v>
      </c>
      <c r="I101" s="71">
        <f t="shared" si="3"/>
        <v>1920000</v>
      </c>
      <c r="J101" s="209"/>
    </row>
    <row r="102" spans="1:10" s="17" customFormat="1" x14ac:dyDescent="0.2">
      <c r="A102" s="65">
        <v>93</v>
      </c>
      <c r="B102" s="106" t="s">
        <v>321</v>
      </c>
      <c r="C102" s="207" t="s">
        <v>490</v>
      </c>
      <c r="D102" s="66">
        <v>350000</v>
      </c>
      <c r="E102" s="210">
        <v>5.5</v>
      </c>
      <c r="F102" s="68">
        <f t="shared" si="2"/>
        <v>1925000</v>
      </c>
      <c r="G102" s="69">
        <v>0</v>
      </c>
      <c r="H102" s="71">
        <v>50000</v>
      </c>
      <c r="I102" s="71">
        <f t="shared" si="3"/>
        <v>1975000</v>
      </c>
      <c r="J102" s="209"/>
    </row>
    <row r="103" spans="1:10" s="17" customFormat="1" x14ac:dyDescent="0.2">
      <c r="A103" s="65">
        <v>94</v>
      </c>
      <c r="B103" s="106" t="s">
        <v>349</v>
      </c>
      <c r="C103" s="207" t="s">
        <v>491</v>
      </c>
      <c r="D103" s="66">
        <v>350000</v>
      </c>
      <c r="E103" s="210">
        <v>5.5</v>
      </c>
      <c r="F103" s="68">
        <f t="shared" si="2"/>
        <v>1925000</v>
      </c>
      <c r="G103" s="69">
        <v>0</v>
      </c>
      <c r="H103" s="71">
        <v>50000</v>
      </c>
      <c r="I103" s="71">
        <f t="shared" si="3"/>
        <v>1975000</v>
      </c>
      <c r="J103" s="209"/>
    </row>
    <row r="104" spans="1:10" s="17" customFormat="1" x14ac:dyDescent="0.2">
      <c r="A104" s="65">
        <v>95</v>
      </c>
      <c r="B104" s="106" t="s">
        <v>350</v>
      </c>
      <c r="C104" s="207" t="s">
        <v>492</v>
      </c>
      <c r="D104" s="66">
        <v>350000</v>
      </c>
      <c r="E104" s="210">
        <v>5.5</v>
      </c>
      <c r="F104" s="68">
        <f t="shared" si="2"/>
        <v>1925000</v>
      </c>
      <c r="G104" s="69">
        <v>0</v>
      </c>
      <c r="H104" s="71">
        <v>50000</v>
      </c>
      <c r="I104" s="71">
        <f t="shared" si="3"/>
        <v>1975000</v>
      </c>
      <c r="J104" s="209"/>
    </row>
    <row r="105" spans="1:10" s="17" customFormat="1" x14ac:dyDescent="0.2">
      <c r="A105" s="65">
        <v>96</v>
      </c>
      <c r="B105" s="106" t="s">
        <v>493</v>
      </c>
      <c r="C105" s="207" t="s">
        <v>494</v>
      </c>
      <c r="D105" s="66">
        <v>350000</v>
      </c>
      <c r="E105" s="210">
        <v>5</v>
      </c>
      <c r="F105" s="68">
        <f t="shared" si="2"/>
        <v>1750000</v>
      </c>
      <c r="G105" s="69">
        <v>0</v>
      </c>
      <c r="H105" s="71">
        <v>0</v>
      </c>
      <c r="I105" s="71">
        <f t="shared" si="3"/>
        <v>1750000</v>
      </c>
      <c r="J105" s="209"/>
    </row>
    <row r="106" spans="1:10" s="17" customFormat="1" x14ac:dyDescent="0.2">
      <c r="A106" s="65">
        <v>97</v>
      </c>
      <c r="B106" s="106" t="s">
        <v>495</v>
      </c>
      <c r="C106" s="207" t="s">
        <v>496</v>
      </c>
      <c r="D106" s="66">
        <v>350000</v>
      </c>
      <c r="E106" s="210">
        <v>5</v>
      </c>
      <c r="F106" s="68">
        <f t="shared" si="2"/>
        <v>1750000</v>
      </c>
      <c r="G106" s="69">
        <v>0</v>
      </c>
      <c r="H106" s="71">
        <v>0</v>
      </c>
      <c r="I106" s="71">
        <f t="shared" si="3"/>
        <v>1750000</v>
      </c>
      <c r="J106" s="209"/>
    </row>
    <row r="107" spans="1:10" s="17" customFormat="1" x14ac:dyDescent="0.2">
      <c r="A107" s="65">
        <v>98</v>
      </c>
      <c r="B107" s="106" t="s">
        <v>344</v>
      </c>
      <c r="C107" s="207" t="s">
        <v>497</v>
      </c>
      <c r="D107" s="66">
        <v>320000</v>
      </c>
      <c r="E107" s="210">
        <v>6</v>
      </c>
      <c r="F107" s="68">
        <f t="shared" si="2"/>
        <v>1920000</v>
      </c>
      <c r="G107" s="69">
        <v>0</v>
      </c>
      <c r="H107" s="71">
        <v>0</v>
      </c>
      <c r="I107" s="71">
        <f t="shared" si="3"/>
        <v>1920000</v>
      </c>
      <c r="J107" s="209"/>
    </row>
    <row r="108" spans="1:10" s="17" customFormat="1" x14ac:dyDescent="0.2">
      <c r="A108" s="65">
        <v>99</v>
      </c>
      <c r="B108" s="106" t="s">
        <v>498</v>
      </c>
      <c r="C108" s="207" t="s">
        <v>499</v>
      </c>
      <c r="D108" s="66">
        <v>350000</v>
      </c>
      <c r="E108" s="210">
        <v>5</v>
      </c>
      <c r="F108" s="68">
        <f t="shared" si="2"/>
        <v>1750000</v>
      </c>
      <c r="G108" s="69">
        <v>0</v>
      </c>
      <c r="H108" s="71">
        <v>0</v>
      </c>
      <c r="I108" s="71">
        <f t="shared" si="3"/>
        <v>1750000</v>
      </c>
      <c r="J108" s="209"/>
    </row>
    <row r="109" spans="1:10" s="17" customFormat="1" x14ac:dyDescent="0.2">
      <c r="A109" s="65">
        <v>100</v>
      </c>
      <c r="B109" s="106" t="s">
        <v>500</v>
      </c>
      <c r="C109" s="207" t="s">
        <v>501</v>
      </c>
      <c r="D109" s="66">
        <v>350000</v>
      </c>
      <c r="E109" s="210">
        <v>5.5</v>
      </c>
      <c r="F109" s="68">
        <f t="shared" si="2"/>
        <v>1925000</v>
      </c>
      <c r="G109" s="69">
        <v>0</v>
      </c>
      <c r="H109" s="71">
        <v>0</v>
      </c>
      <c r="I109" s="71">
        <f t="shared" si="3"/>
        <v>1925000</v>
      </c>
      <c r="J109" s="209"/>
    </row>
    <row r="110" spans="1:10" s="17" customFormat="1" x14ac:dyDescent="0.2">
      <c r="A110" s="65">
        <v>101</v>
      </c>
      <c r="B110" s="106" t="s">
        <v>502</v>
      </c>
      <c r="C110" s="207" t="s">
        <v>632</v>
      </c>
      <c r="D110" s="66">
        <v>350000</v>
      </c>
      <c r="E110" s="210">
        <v>9</v>
      </c>
      <c r="F110" s="68">
        <f t="shared" si="2"/>
        <v>3150000</v>
      </c>
      <c r="G110" s="69">
        <v>1200000</v>
      </c>
      <c r="H110" s="71">
        <v>150000</v>
      </c>
      <c r="I110" s="71">
        <f t="shared" si="3"/>
        <v>4500000</v>
      </c>
      <c r="J110" s="209"/>
    </row>
    <row r="111" spans="1:10" s="17" customFormat="1" x14ac:dyDescent="0.2">
      <c r="A111" s="65">
        <v>102</v>
      </c>
      <c r="B111" s="106" t="s">
        <v>351</v>
      </c>
      <c r="C111" s="207" t="s">
        <v>503</v>
      </c>
      <c r="D111" s="66">
        <v>350000</v>
      </c>
      <c r="E111" s="210">
        <v>5.5</v>
      </c>
      <c r="F111" s="68">
        <f t="shared" si="2"/>
        <v>1925000</v>
      </c>
      <c r="G111" s="69">
        <v>0</v>
      </c>
      <c r="H111" s="71">
        <v>50000</v>
      </c>
      <c r="I111" s="71">
        <f t="shared" si="3"/>
        <v>1975000</v>
      </c>
      <c r="J111" s="209"/>
    </row>
    <row r="112" spans="1:10" s="17" customFormat="1" x14ac:dyDescent="0.2">
      <c r="A112" s="65">
        <v>103</v>
      </c>
      <c r="B112" s="106" t="s">
        <v>504</v>
      </c>
      <c r="C112" s="207" t="s">
        <v>505</v>
      </c>
      <c r="D112" s="66">
        <v>380000</v>
      </c>
      <c r="E112" s="210">
        <v>4.5</v>
      </c>
      <c r="F112" s="68">
        <f t="shared" si="2"/>
        <v>1710000</v>
      </c>
      <c r="G112" s="69">
        <v>0</v>
      </c>
      <c r="H112" s="71">
        <v>20000</v>
      </c>
      <c r="I112" s="71">
        <f t="shared" si="3"/>
        <v>1730000</v>
      </c>
      <c r="J112" s="209"/>
    </row>
    <row r="113" spans="1:10" s="17" customFormat="1" x14ac:dyDescent="0.2">
      <c r="A113" s="65">
        <v>104</v>
      </c>
      <c r="B113" s="106" t="s">
        <v>352</v>
      </c>
      <c r="C113" s="207" t="s">
        <v>506</v>
      </c>
      <c r="D113" s="66">
        <v>350000</v>
      </c>
      <c r="E113" s="210">
        <v>5.5</v>
      </c>
      <c r="F113" s="68">
        <f t="shared" si="2"/>
        <v>1925000</v>
      </c>
      <c r="G113" s="69">
        <v>0</v>
      </c>
      <c r="H113" s="71">
        <v>50000</v>
      </c>
      <c r="I113" s="71">
        <f t="shared" si="3"/>
        <v>1975000</v>
      </c>
      <c r="J113" s="209"/>
    </row>
    <row r="114" spans="1:10" s="17" customFormat="1" x14ac:dyDescent="0.2">
      <c r="A114" s="65">
        <v>105</v>
      </c>
      <c r="B114" s="106" t="s">
        <v>507</v>
      </c>
      <c r="C114" s="207" t="s">
        <v>508</v>
      </c>
      <c r="D114" s="66">
        <v>350000</v>
      </c>
      <c r="E114" s="210">
        <v>5</v>
      </c>
      <c r="F114" s="68">
        <f t="shared" si="2"/>
        <v>1750000</v>
      </c>
      <c r="G114" s="69">
        <v>0</v>
      </c>
      <c r="H114" s="71">
        <v>0</v>
      </c>
      <c r="I114" s="71">
        <f t="shared" si="3"/>
        <v>1750000</v>
      </c>
      <c r="J114" s="209"/>
    </row>
    <row r="115" spans="1:10" s="17" customFormat="1" x14ac:dyDescent="0.2">
      <c r="A115" s="65">
        <v>106</v>
      </c>
      <c r="B115" s="106" t="s">
        <v>509</v>
      </c>
      <c r="C115" s="207" t="s">
        <v>510</v>
      </c>
      <c r="D115" s="66">
        <v>350000</v>
      </c>
      <c r="E115" s="210">
        <v>5.5</v>
      </c>
      <c r="F115" s="68">
        <f t="shared" si="2"/>
        <v>1925000</v>
      </c>
      <c r="G115" s="69">
        <v>0</v>
      </c>
      <c r="H115" s="71">
        <v>0</v>
      </c>
      <c r="I115" s="71">
        <f t="shared" si="3"/>
        <v>1925000</v>
      </c>
      <c r="J115" s="209"/>
    </row>
    <row r="116" spans="1:10" s="17" customFormat="1" x14ac:dyDescent="0.2">
      <c r="A116" s="65">
        <v>107</v>
      </c>
      <c r="B116" s="106" t="s">
        <v>511</v>
      </c>
      <c r="C116" s="207" t="s">
        <v>512</v>
      </c>
      <c r="D116" s="66">
        <v>350000</v>
      </c>
      <c r="E116" s="210">
        <v>5</v>
      </c>
      <c r="F116" s="68">
        <f t="shared" si="2"/>
        <v>1750000</v>
      </c>
      <c r="G116" s="69">
        <v>0</v>
      </c>
      <c r="H116" s="71">
        <v>0</v>
      </c>
      <c r="I116" s="71">
        <f t="shared" si="3"/>
        <v>1750000</v>
      </c>
      <c r="J116" s="209"/>
    </row>
    <row r="117" spans="1:10" s="17" customFormat="1" x14ac:dyDescent="0.2">
      <c r="A117" s="65">
        <v>108</v>
      </c>
      <c r="B117" s="106" t="s">
        <v>353</v>
      </c>
      <c r="C117" s="207" t="s">
        <v>513</v>
      </c>
      <c r="D117" s="66">
        <v>350000</v>
      </c>
      <c r="E117" s="210">
        <v>5.5</v>
      </c>
      <c r="F117" s="68">
        <f t="shared" si="2"/>
        <v>1925000</v>
      </c>
      <c r="G117" s="69">
        <v>0</v>
      </c>
      <c r="H117" s="71">
        <v>50000</v>
      </c>
      <c r="I117" s="71">
        <f t="shared" si="3"/>
        <v>1975000</v>
      </c>
      <c r="J117" s="209"/>
    </row>
    <row r="118" spans="1:10" s="17" customFormat="1" x14ac:dyDescent="0.2">
      <c r="A118" s="65">
        <v>109</v>
      </c>
      <c r="B118" s="106" t="s">
        <v>514</v>
      </c>
      <c r="C118" s="207" t="s">
        <v>515</v>
      </c>
      <c r="D118" s="66">
        <v>350000</v>
      </c>
      <c r="E118" s="210">
        <v>5</v>
      </c>
      <c r="F118" s="68">
        <f t="shared" si="2"/>
        <v>1750000</v>
      </c>
      <c r="G118" s="69">
        <v>0</v>
      </c>
      <c r="H118" s="71">
        <v>0</v>
      </c>
      <c r="I118" s="71">
        <f t="shared" si="3"/>
        <v>1750000</v>
      </c>
      <c r="J118" s="209"/>
    </row>
    <row r="119" spans="1:10" s="17" customFormat="1" x14ac:dyDescent="0.2">
      <c r="A119" s="65">
        <v>110</v>
      </c>
      <c r="B119" s="106" t="s">
        <v>345</v>
      </c>
      <c r="C119" s="207" t="s">
        <v>516</v>
      </c>
      <c r="D119" s="66">
        <v>350000</v>
      </c>
      <c r="E119" s="210">
        <v>5.5</v>
      </c>
      <c r="F119" s="68">
        <f t="shared" si="2"/>
        <v>1925000</v>
      </c>
      <c r="G119" s="69">
        <v>0</v>
      </c>
      <c r="H119" s="71">
        <v>0</v>
      </c>
      <c r="I119" s="71">
        <f t="shared" si="3"/>
        <v>1925000</v>
      </c>
      <c r="J119" s="209"/>
    </row>
    <row r="120" spans="1:10" s="17" customFormat="1" x14ac:dyDescent="0.2">
      <c r="A120" s="65">
        <v>111</v>
      </c>
      <c r="B120" s="106" t="s">
        <v>517</v>
      </c>
      <c r="C120" s="207" t="s">
        <v>518</v>
      </c>
      <c r="D120" s="66">
        <v>350000</v>
      </c>
      <c r="E120" s="210">
        <v>5</v>
      </c>
      <c r="F120" s="68">
        <f t="shared" si="2"/>
        <v>1750000</v>
      </c>
      <c r="G120" s="69">
        <v>0</v>
      </c>
      <c r="H120" s="71">
        <v>0</v>
      </c>
      <c r="I120" s="71">
        <f t="shared" si="3"/>
        <v>1750000</v>
      </c>
      <c r="J120" s="209"/>
    </row>
    <row r="121" spans="1:10" s="17" customFormat="1" x14ac:dyDescent="0.2">
      <c r="A121" s="65">
        <v>112</v>
      </c>
      <c r="B121" s="106" t="s">
        <v>354</v>
      </c>
      <c r="C121" s="207" t="s">
        <v>519</v>
      </c>
      <c r="D121" s="66">
        <v>350000</v>
      </c>
      <c r="E121" s="210">
        <v>5.5</v>
      </c>
      <c r="F121" s="68">
        <f t="shared" si="2"/>
        <v>1925000</v>
      </c>
      <c r="G121" s="69">
        <v>0</v>
      </c>
      <c r="H121" s="71">
        <v>50000</v>
      </c>
      <c r="I121" s="71">
        <f t="shared" si="3"/>
        <v>1975000</v>
      </c>
      <c r="J121" s="209"/>
    </row>
    <row r="122" spans="1:10" s="17" customFormat="1" x14ac:dyDescent="0.2">
      <c r="A122" s="65">
        <v>113</v>
      </c>
      <c r="B122" s="106" t="s">
        <v>355</v>
      </c>
      <c r="C122" s="207" t="s">
        <v>520</v>
      </c>
      <c r="D122" s="66">
        <v>350000</v>
      </c>
      <c r="E122" s="210">
        <v>5.5</v>
      </c>
      <c r="F122" s="68">
        <f t="shared" si="2"/>
        <v>1925000</v>
      </c>
      <c r="G122" s="69">
        <v>0</v>
      </c>
      <c r="H122" s="71">
        <v>50000</v>
      </c>
      <c r="I122" s="71">
        <f t="shared" si="3"/>
        <v>1975000</v>
      </c>
      <c r="J122" s="209"/>
    </row>
    <row r="123" spans="1:10" s="17" customFormat="1" x14ac:dyDescent="0.2">
      <c r="A123" s="65">
        <v>114</v>
      </c>
      <c r="B123" s="106" t="s">
        <v>521</v>
      </c>
      <c r="C123" s="207" t="s">
        <v>522</v>
      </c>
      <c r="D123" s="66">
        <v>380000</v>
      </c>
      <c r="E123" s="210">
        <v>4.5</v>
      </c>
      <c r="F123" s="68">
        <f t="shared" si="2"/>
        <v>1710000</v>
      </c>
      <c r="G123" s="69">
        <v>0</v>
      </c>
      <c r="H123" s="71">
        <v>20000</v>
      </c>
      <c r="I123" s="71">
        <f t="shared" si="3"/>
        <v>1730000</v>
      </c>
      <c r="J123" s="209"/>
    </row>
    <row r="124" spans="1:10" s="17" customFormat="1" x14ac:dyDescent="0.2">
      <c r="A124" s="65">
        <v>115</v>
      </c>
      <c r="B124" s="106" t="s">
        <v>346</v>
      </c>
      <c r="C124" s="207" t="s">
        <v>523</v>
      </c>
      <c r="D124" s="66">
        <v>350000</v>
      </c>
      <c r="E124" s="210">
        <v>5.5</v>
      </c>
      <c r="F124" s="68">
        <f t="shared" si="2"/>
        <v>1925000</v>
      </c>
      <c r="G124" s="69">
        <v>0</v>
      </c>
      <c r="H124" s="71">
        <v>0</v>
      </c>
      <c r="I124" s="71">
        <f t="shared" si="3"/>
        <v>1925000</v>
      </c>
      <c r="J124" s="209"/>
    </row>
    <row r="125" spans="1:10" s="17" customFormat="1" x14ac:dyDescent="0.2">
      <c r="A125" s="65">
        <v>116</v>
      </c>
      <c r="B125" s="106" t="s">
        <v>524</v>
      </c>
      <c r="C125" s="207" t="s">
        <v>525</v>
      </c>
      <c r="D125" s="66">
        <v>380000</v>
      </c>
      <c r="E125" s="210">
        <v>7</v>
      </c>
      <c r="F125" s="68">
        <f t="shared" ref="F125:F131" si="4">D125*E125</f>
        <v>2660000</v>
      </c>
      <c r="G125" s="69">
        <v>0</v>
      </c>
      <c r="H125" s="71">
        <v>0</v>
      </c>
      <c r="I125" s="71">
        <f t="shared" si="3"/>
        <v>2660000</v>
      </c>
      <c r="J125" s="209"/>
    </row>
    <row r="126" spans="1:10" s="17" customFormat="1" x14ac:dyDescent="0.2">
      <c r="A126" s="65">
        <v>117</v>
      </c>
      <c r="B126" s="106" t="s">
        <v>526</v>
      </c>
      <c r="C126" s="207">
        <v>17004435</v>
      </c>
      <c r="D126" s="66">
        <v>380000</v>
      </c>
      <c r="E126" s="210">
        <v>7.5</v>
      </c>
      <c r="F126" s="68">
        <f t="shared" si="4"/>
        <v>2850000</v>
      </c>
      <c r="G126" s="69">
        <v>0</v>
      </c>
      <c r="H126" s="71">
        <v>0</v>
      </c>
      <c r="I126" s="71">
        <f t="shared" si="3"/>
        <v>2850000</v>
      </c>
      <c r="J126" s="209"/>
    </row>
    <row r="127" spans="1:10" s="17" customFormat="1" x14ac:dyDescent="0.2">
      <c r="A127" s="65">
        <v>118</v>
      </c>
      <c r="B127" s="106" t="s">
        <v>527</v>
      </c>
      <c r="C127" s="207" t="s">
        <v>631</v>
      </c>
      <c r="D127" s="66">
        <v>380000</v>
      </c>
      <c r="E127" s="210">
        <v>4.5</v>
      </c>
      <c r="F127" s="68">
        <f>D127*E127</f>
        <v>1710000</v>
      </c>
      <c r="G127" s="69">
        <v>0</v>
      </c>
      <c r="H127" s="71">
        <v>20000</v>
      </c>
      <c r="I127" s="71">
        <f t="shared" si="3"/>
        <v>1730000</v>
      </c>
      <c r="J127" s="209"/>
    </row>
    <row r="128" spans="1:10" s="17" customFormat="1" x14ac:dyDescent="0.2">
      <c r="A128" s="65">
        <v>119</v>
      </c>
      <c r="B128" s="106" t="s">
        <v>347</v>
      </c>
      <c r="C128" s="207" t="s">
        <v>528</v>
      </c>
      <c r="D128" s="66">
        <v>350000</v>
      </c>
      <c r="E128" s="210">
        <v>5.5</v>
      </c>
      <c r="F128" s="68">
        <f t="shared" si="4"/>
        <v>1925000</v>
      </c>
      <c r="G128" s="69">
        <v>0</v>
      </c>
      <c r="H128" s="71">
        <v>0</v>
      </c>
      <c r="I128" s="71">
        <f t="shared" si="3"/>
        <v>1925000</v>
      </c>
      <c r="J128" s="209"/>
    </row>
    <row r="129" spans="1:11" s="17" customFormat="1" x14ac:dyDescent="0.2">
      <c r="A129" s="65">
        <v>120</v>
      </c>
      <c r="B129" s="106" t="s">
        <v>356</v>
      </c>
      <c r="C129" s="207" t="s">
        <v>529</v>
      </c>
      <c r="D129" s="66">
        <v>350000</v>
      </c>
      <c r="E129" s="210">
        <v>5.5</v>
      </c>
      <c r="F129" s="68">
        <f t="shared" si="4"/>
        <v>1925000</v>
      </c>
      <c r="G129" s="69">
        <v>0</v>
      </c>
      <c r="H129" s="71">
        <v>50000</v>
      </c>
      <c r="I129" s="71">
        <f t="shared" si="3"/>
        <v>1975000</v>
      </c>
      <c r="J129" s="209"/>
    </row>
    <row r="130" spans="1:11" s="17" customFormat="1" x14ac:dyDescent="0.2">
      <c r="A130" s="65">
        <v>121</v>
      </c>
      <c r="B130" s="106" t="s">
        <v>530</v>
      </c>
      <c r="C130" s="207" t="s">
        <v>531</v>
      </c>
      <c r="D130" s="66">
        <v>350000</v>
      </c>
      <c r="E130" s="210">
        <v>5.5</v>
      </c>
      <c r="F130" s="68">
        <f t="shared" si="4"/>
        <v>1925000</v>
      </c>
      <c r="G130" s="69">
        <v>0</v>
      </c>
      <c r="H130" s="71">
        <v>0</v>
      </c>
      <c r="I130" s="71">
        <f t="shared" si="3"/>
        <v>1925000</v>
      </c>
      <c r="J130" s="209"/>
    </row>
    <row r="131" spans="1:11" s="17" customFormat="1" x14ac:dyDescent="0.2">
      <c r="A131" s="65">
        <v>122</v>
      </c>
      <c r="B131" s="106" t="s">
        <v>357</v>
      </c>
      <c r="C131" s="207" t="s">
        <v>532</v>
      </c>
      <c r="D131" s="66">
        <v>350000</v>
      </c>
      <c r="E131" s="210">
        <v>5.5</v>
      </c>
      <c r="F131" s="68">
        <f t="shared" si="4"/>
        <v>1925000</v>
      </c>
      <c r="G131" s="69">
        <v>0</v>
      </c>
      <c r="H131" s="71">
        <v>50000</v>
      </c>
      <c r="I131" s="71">
        <f t="shared" si="3"/>
        <v>1975000</v>
      </c>
      <c r="J131" s="209"/>
    </row>
    <row r="132" spans="1:11" s="17" customFormat="1" x14ac:dyDescent="0.2">
      <c r="A132" s="65">
        <v>123</v>
      </c>
      <c r="B132" s="106" t="s">
        <v>358</v>
      </c>
      <c r="C132" s="207" t="s">
        <v>533</v>
      </c>
      <c r="D132" s="66">
        <v>350000</v>
      </c>
      <c r="E132" s="210">
        <v>5.5</v>
      </c>
      <c r="F132" s="68">
        <f t="shared" ref="F132:F195" si="5">D132*E132</f>
        <v>1925000</v>
      </c>
      <c r="G132" s="69">
        <v>0</v>
      </c>
      <c r="H132" s="71">
        <v>50000</v>
      </c>
      <c r="I132" s="71">
        <f t="shared" si="3"/>
        <v>1975000</v>
      </c>
      <c r="J132" s="209"/>
    </row>
    <row r="133" spans="1:11" s="17" customFormat="1" x14ac:dyDescent="0.2">
      <c r="A133" s="65">
        <v>124</v>
      </c>
      <c r="B133" s="106" t="s">
        <v>359</v>
      </c>
      <c r="C133" s="207" t="s">
        <v>534</v>
      </c>
      <c r="D133" s="66">
        <v>350000</v>
      </c>
      <c r="E133" s="210">
        <v>5.5</v>
      </c>
      <c r="F133" s="68">
        <f t="shared" si="5"/>
        <v>1925000</v>
      </c>
      <c r="G133" s="69">
        <v>0</v>
      </c>
      <c r="H133" s="71">
        <v>50000</v>
      </c>
      <c r="I133" s="71">
        <f t="shared" si="3"/>
        <v>1975000</v>
      </c>
      <c r="J133" s="209"/>
    </row>
    <row r="134" spans="1:11" s="17" customFormat="1" x14ac:dyDescent="0.2">
      <c r="A134" s="65">
        <v>125</v>
      </c>
      <c r="B134" s="106" t="s">
        <v>360</v>
      </c>
      <c r="C134" s="207" t="s">
        <v>535</v>
      </c>
      <c r="D134" s="66">
        <v>350000</v>
      </c>
      <c r="E134" s="210">
        <v>5.5</v>
      </c>
      <c r="F134" s="68">
        <f t="shared" si="5"/>
        <v>1925000</v>
      </c>
      <c r="G134" s="69">
        <v>0</v>
      </c>
      <c r="H134" s="71">
        <v>50000</v>
      </c>
      <c r="I134" s="71">
        <f t="shared" si="3"/>
        <v>1975000</v>
      </c>
      <c r="J134" s="209"/>
    </row>
    <row r="135" spans="1:11" s="17" customFormat="1" x14ac:dyDescent="0.2">
      <c r="A135" s="65">
        <v>126</v>
      </c>
      <c r="B135" s="106" t="s">
        <v>536</v>
      </c>
      <c r="C135" s="207" t="s">
        <v>537</v>
      </c>
      <c r="D135" s="66">
        <v>320000</v>
      </c>
      <c r="E135" s="210">
        <v>5.5</v>
      </c>
      <c r="F135" s="68">
        <f t="shared" si="5"/>
        <v>1760000</v>
      </c>
      <c r="G135" s="69">
        <v>0</v>
      </c>
      <c r="H135" s="71">
        <v>0</v>
      </c>
      <c r="I135" s="71">
        <f t="shared" si="3"/>
        <v>1760000</v>
      </c>
      <c r="J135" s="209"/>
    </row>
    <row r="136" spans="1:11" s="17" customFormat="1" x14ac:dyDescent="0.2">
      <c r="A136" s="65">
        <v>127</v>
      </c>
      <c r="B136" s="106" t="s">
        <v>348</v>
      </c>
      <c r="C136" s="207" t="s">
        <v>538</v>
      </c>
      <c r="D136" s="66">
        <v>350000</v>
      </c>
      <c r="E136" s="210">
        <v>5.5</v>
      </c>
      <c r="F136" s="68">
        <f t="shared" si="5"/>
        <v>1925000</v>
      </c>
      <c r="G136" s="69">
        <v>0</v>
      </c>
      <c r="H136" s="71">
        <v>0</v>
      </c>
      <c r="I136" s="71">
        <f t="shared" si="3"/>
        <v>1925000</v>
      </c>
      <c r="J136" s="209"/>
    </row>
    <row r="137" spans="1:11" s="17" customFormat="1" x14ac:dyDescent="0.2">
      <c r="A137" s="65">
        <v>128</v>
      </c>
      <c r="B137" s="106" t="s">
        <v>361</v>
      </c>
      <c r="C137" s="207" t="s">
        <v>539</v>
      </c>
      <c r="D137" s="66">
        <v>350000</v>
      </c>
      <c r="E137" s="210">
        <v>5.5</v>
      </c>
      <c r="F137" s="68">
        <f t="shared" si="5"/>
        <v>1925000</v>
      </c>
      <c r="G137" s="69">
        <v>0</v>
      </c>
      <c r="H137" s="71">
        <v>50000</v>
      </c>
      <c r="I137" s="71">
        <f t="shared" si="3"/>
        <v>1975000</v>
      </c>
      <c r="J137" s="209"/>
    </row>
    <row r="138" spans="1:11" s="17" customFormat="1" x14ac:dyDescent="0.2">
      <c r="A138" s="65">
        <v>129</v>
      </c>
      <c r="B138" s="106" t="s">
        <v>540</v>
      </c>
      <c r="C138" s="207" t="s">
        <v>633</v>
      </c>
      <c r="D138" s="66">
        <v>380000</v>
      </c>
      <c r="E138" s="210">
        <v>8</v>
      </c>
      <c r="F138" s="68">
        <f t="shared" si="5"/>
        <v>3040000</v>
      </c>
      <c r="G138" s="69">
        <v>1200000</v>
      </c>
      <c r="H138" s="71">
        <v>270000</v>
      </c>
      <c r="I138" s="71">
        <f t="shared" si="3"/>
        <v>4510000</v>
      </c>
      <c r="J138" s="209"/>
    </row>
    <row r="139" spans="1:11" s="17" customFormat="1" x14ac:dyDescent="0.2">
      <c r="A139" s="65">
        <v>130</v>
      </c>
      <c r="B139" s="106" t="s">
        <v>362</v>
      </c>
      <c r="C139" s="207" t="s">
        <v>541</v>
      </c>
      <c r="D139" s="66">
        <v>350000</v>
      </c>
      <c r="E139" s="210">
        <v>5.5</v>
      </c>
      <c r="F139" s="68">
        <f t="shared" si="5"/>
        <v>1925000</v>
      </c>
      <c r="G139" s="69">
        <v>0</v>
      </c>
      <c r="H139" s="71">
        <v>50000</v>
      </c>
      <c r="I139" s="71">
        <f t="shared" ref="I139:I201" si="6">F139+G139+H139</f>
        <v>1975000</v>
      </c>
      <c r="J139" s="209"/>
    </row>
    <row r="140" spans="1:11" s="17" customFormat="1" x14ac:dyDescent="0.2">
      <c r="A140" s="65">
        <v>131</v>
      </c>
      <c r="B140" s="106" t="s">
        <v>542</v>
      </c>
      <c r="C140" s="207" t="s">
        <v>543</v>
      </c>
      <c r="D140" s="66">
        <v>350000</v>
      </c>
      <c r="E140" s="210">
        <v>5.5</v>
      </c>
      <c r="F140" s="68">
        <f t="shared" si="5"/>
        <v>1925000</v>
      </c>
      <c r="G140" s="69">
        <v>0</v>
      </c>
      <c r="H140" s="71">
        <v>0</v>
      </c>
      <c r="I140" s="71">
        <f t="shared" si="6"/>
        <v>1925000</v>
      </c>
      <c r="J140" s="209"/>
    </row>
    <row r="141" spans="1:11" s="17" customFormat="1" x14ac:dyDescent="0.2">
      <c r="A141" s="65">
        <v>132</v>
      </c>
      <c r="B141" s="106" t="s">
        <v>363</v>
      </c>
      <c r="C141" s="207" t="s">
        <v>544</v>
      </c>
      <c r="D141" s="66">
        <v>350000</v>
      </c>
      <c r="E141" s="210">
        <v>5.5</v>
      </c>
      <c r="F141" s="68">
        <f t="shared" si="5"/>
        <v>1925000</v>
      </c>
      <c r="G141" s="69">
        <v>0</v>
      </c>
      <c r="H141" s="71">
        <v>50000</v>
      </c>
      <c r="I141" s="71">
        <f t="shared" si="6"/>
        <v>1975000</v>
      </c>
      <c r="J141" s="209"/>
    </row>
    <row r="142" spans="1:11" s="17" customFormat="1" x14ac:dyDescent="0.2">
      <c r="A142" s="65">
        <v>133</v>
      </c>
      <c r="B142" s="106" t="s">
        <v>545</v>
      </c>
      <c r="C142" s="207" t="s">
        <v>546</v>
      </c>
      <c r="D142" s="66">
        <v>350000</v>
      </c>
      <c r="E142" s="210">
        <v>5.5</v>
      </c>
      <c r="F142" s="68">
        <f t="shared" si="5"/>
        <v>1925000</v>
      </c>
      <c r="G142" s="69">
        <v>0</v>
      </c>
      <c r="H142" s="71">
        <v>0</v>
      </c>
      <c r="I142" s="71">
        <f t="shared" si="6"/>
        <v>1925000</v>
      </c>
      <c r="J142" s="209"/>
    </row>
    <row r="143" spans="1:11" s="17" customFormat="1" x14ac:dyDescent="0.2">
      <c r="A143" s="65">
        <v>134</v>
      </c>
      <c r="B143" s="106" t="s">
        <v>547</v>
      </c>
      <c r="C143" s="207" t="s">
        <v>548</v>
      </c>
      <c r="D143" s="66">
        <v>350000</v>
      </c>
      <c r="E143" s="210">
        <v>5.5</v>
      </c>
      <c r="F143" s="68">
        <f t="shared" si="5"/>
        <v>1925000</v>
      </c>
      <c r="G143" s="69">
        <v>0</v>
      </c>
      <c r="H143" s="71">
        <v>0</v>
      </c>
      <c r="I143" s="71">
        <f t="shared" si="6"/>
        <v>1925000</v>
      </c>
      <c r="J143" s="209"/>
    </row>
    <row r="144" spans="1:11" s="212" customFormat="1" x14ac:dyDescent="0.2">
      <c r="A144" s="65">
        <v>135</v>
      </c>
      <c r="B144" s="106" t="s">
        <v>549</v>
      </c>
      <c r="C144" s="207" t="s">
        <v>550</v>
      </c>
      <c r="D144" s="66">
        <v>350000</v>
      </c>
      <c r="E144" s="101">
        <v>5.5</v>
      </c>
      <c r="F144" s="68">
        <f t="shared" si="5"/>
        <v>1925000</v>
      </c>
      <c r="G144" s="69">
        <v>0</v>
      </c>
      <c r="H144" s="71">
        <v>50000</v>
      </c>
      <c r="I144" s="71">
        <f t="shared" si="6"/>
        <v>1975000</v>
      </c>
      <c r="J144" s="211"/>
      <c r="K144" s="17"/>
    </row>
    <row r="145" spans="1:10" s="17" customFormat="1" x14ac:dyDescent="0.2">
      <c r="A145" s="65">
        <v>136</v>
      </c>
      <c r="B145" s="106" t="s">
        <v>367</v>
      </c>
      <c r="C145" s="207" t="s">
        <v>551</v>
      </c>
      <c r="D145" s="66">
        <v>350000</v>
      </c>
      <c r="E145" s="210">
        <v>5.5</v>
      </c>
      <c r="F145" s="68">
        <f t="shared" si="5"/>
        <v>1925000</v>
      </c>
      <c r="G145" s="69">
        <v>0</v>
      </c>
      <c r="H145" s="71">
        <v>0</v>
      </c>
      <c r="I145" s="71">
        <f t="shared" si="6"/>
        <v>1925000</v>
      </c>
      <c r="J145" s="209"/>
    </row>
    <row r="146" spans="1:10" s="17" customFormat="1" x14ac:dyDescent="0.2">
      <c r="A146" s="65">
        <v>137</v>
      </c>
      <c r="B146" s="106" t="s">
        <v>368</v>
      </c>
      <c r="C146" s="207" t="s">
        <v>552</v>
      </c>
      <c r="D146" s="66">
        <v>350000</v>
      </c>
      <c r="E146" s="210">
        <v>5.5</v>
      </c>
      <c r="F146" s="68">
        <f t="shared" si="5"/>
        <v>1925000</v>
      </c>
      <c r="G146" s="69">
        <v>0</v>
      </c>
      <c r="H146" s="71">
        <v>50000</v>
      </c>
      <c r="I146" s="71">
        <f t="shared" si="6"/>
        <v>1975000</v>
      </c>
      <c r="J146" s="209"/>
    </row>
    <row r="147" spans="1:10" s="17" customFormat="1" x14ac:dyDescent="0.2">
      <c r="A147" s="65">
        <v>138</v>
      </c>
      <c r="B147" s="106" t="s">
        <v>369</v>
      </c>
      <c r="C147" s="207" t="s">
        <v>553</v>
      </c>
      <c r="D147" s="66">
        <v>320000</v>
      </c>
      <c r="E147" s="210">
        <v>6</v>
      </c>
      <c r="F147" s="68">
        <f t="shared" si="5"/>
        <v>1920000</v>
      </c>
      <c r="G147" s="69">
        <v>0</v>
      </c>
      <c r="H147" s="71">
        <v>0</v>
      </c>
      <c r="I147" s="71">
        <f t="shared" si="6"/>
        <v>1920000</v>
      </c>
      <c r="J147" s="209"/>
    </row>
    <row r="148" spans="1:10" s="17" customFormat="1" x14ac:dyDescent="0.2">
      <c r="A148" s="65">
        <v>139</v>
      </c>
      <c r="B148" s="106" t="s">
        <v>370</v>
      </c>
      <c r="C148" s="207">
        <v>162298986</v>
      </c>
      <c r="D148" s="66">
        <v>380000</v>
      </c>
      <c r="E148" s="210">
        <v>7</v>
      </c>
      <c r="F148" s="68">
        <f t="shared" si="5"/>
        <v>2660000</v>
      </c>
      <c r="G148" s="69">
        <v>0</v>
      </c>
      <c r="H148" s="71">
        <v>0</v>
      </c>
      <c r="I148" s="71">
        <f t="shared" si="6"/>
        <v>2660000</v>
      </c>
      <c r="J148" s="209"/>
    </row>
    <row r="149" spans="1:10" s="17" customFormat="1" ht="11.25" customHeight="1" x14ac:dyDescent="0.2">
      <c r="A149" s="65">
        <v>140</v>
      </c>
      <c r="B149" s="106" t="s">
        <v>371</v>
      </c>
      <c r="C149" s="207" t="s">
        <v>554</v>
      </c>
      <c r="D149" s="66">
        <v>350000</v>
      </c>
      <c r="E149" s="210">
        <v>5.5</v>
      </c>
      <c r="F149" s="68">
        <f t="shared" si="5"/>
        <v>1925000</v>
      </c>
      <c r="G149" s="69">
        <v>0</v>
      </c>
      <c r="H149" s="71">
        <v>0</v>
      </c>
      <c r="I149" s="71">
        <f t="shared" si="6"/>
        <v>1925000</v>
      </c>
      <c r="J149" s="209"/>
    </row>
    <row r="150" spans="1:10" s="17" customFormat="1" x14ac:dyDescent="0.2">
      <c r="A150" s="65">
        <v>141</v>
      </c>
      <c r="B150" s="106" t="s">
        <v>372</v>
      </c>
      <c r="C150" s="207">
        <v>163341956</v>
      </c>
      <c r="D150" s="66">
        <v>350000</v>
      </c>
      <c r="E150" s="210">
        <v>8</v>
      </c>
      <c r="F150" s="68">
        <f t="shared" si="5"/>
        <v>2800000</v>
      </c>
      <c r="G150" s="69">
        <v>2900000</v>
      </c>
      <c r="H150" s="71">
        <v>0</v>
      </c>
      <c r="I150" s="71">
        <f t="shared" si="6"/>
        <v>5700000</v>
      </c>
      <c r="J150" s="209"/>
    </row>
    <row r="151" spans="1:10" s="17" customFormat="1" x14ac:dyDescent="0.2">
      <c r="A151" s="65">
        <v>142</v>
      </c>
      <c r="B151" s="106" t="s">
        <v>373</v>
      </c>
      <c r="C151" s="207" t="s">
        <v>555</v>
      </c>
      <c r="D151" s="66">
        <v>350000</v>
      </c>
      <c r="E151" s="210">
        <v>5.5</v>
      </c>
      <c r="F151" s="68">
        <f t="shared" si="5"/>
        <v>1925000</v>
      </c>
      <c r="G151" s="69">
        <v>0</v>
      </c>
      <c r="H151" s="71">
        <v>0</v>
      </c>
      <c r="I151" s="71">
        <f t="shared" si="6"/>
        <v>1925000</v>
      </c>
      <c r="J151" s="209"/>
    </row>
    <row r="152" spans="1:10" s="17" customFormat="1" x14ac:dyDescent="0.2">
      <c r="A152" s="65">
        <v>143</v>
      </c>
      <c r="B152" s="106" t="s">
        <v>556</v>
      </c>
      <c r="C152" s="207" t="s">
        <v>557</v>
      </c>
      <c r="D152" s="66">
        <v>350000</v>
      </c>
      <c r="E152" s="210">
        <v>5.5</v>
      </c>
      <c r="F152" s="68">
        <f t="shared" si="5"/>
        <v>1925000</v>
      </c>
      <c r="G152" s="69">
        <v>0</v>
      </c>
      <c r="H152" s="71">
        <v>0</v>
      </c>
      <c r="I152" s="71">
        <f t="shared" si="6"/>
        <v>1925000</v>
      </c>
      <c r="J152" s="209"/>
    </row>
    <row r="153" spans="1:10" s="17" customFormat="1" x14ac:dyDescent="0.2">
      <c r="A153" s="65">
        <v>144</v>
      </c>
      <c r="B153" s="106" t="s">
        <v>558</v>
      </c>
      <c r="C153" s="207" t="s">
        <v>559</v>
      </c>
      <c r="D153" s="66">
        <v>350000</v>
      </c>
      <c r="E153" s="210">
        <v>5.5</v>
      </c>
      <c r="F153" s="68">
        <f t="shared" si="5"/>
        <v>1925000</v>
      </c>
      <c r="G153" s="69">
        <v>0</v>
      </c>
      <c r="H153" s="71">
        <v>0</v>
      </c>
      <c r="I153" s="71">
        <f t="shared" si="6"/>
        <v>1925000</v>
      </c>
      <c r="J153" s="209"/>
    </row>
    <row r="154" spans="1:10" s="17" customFormat="1" x14ac:dyDescent="0.2">
      <c r="A154" s="65">
        <v>145</v>
      </c>
      <c r="B154" s="106" t="s">
        <v>560</v>
      </c>
      <c r="C154" s="207" t="s">
        <v>561</v>
      </c>
      <c r="D154" s="66">
        <v>350000</v>
      </c>
      <c r="E154" s="210">
        <v>5.5</v>
      </c>
      <c r="F154" s="68">
        <f t="shared" si="5"/>
        <v>1925000</v>
      </c>
      <c r="G154" s="69">
        <v>0</v>
      </c>
      <c r="H154" s="71">
        <v>0</v>
      </c>
      <c r="I154" s="71">
        <f t="shared" si="6"/>
        <v>1925000</v>
      </c>
      <c r="J154" s="209"/>
    </row>
    <row r="155" spans="1:10" s="17" customFormat="1" x14ac:dyDescent="0.2">
      <c r="A155" s="65">
        <v>146</v>
      </c>
      <c r="B155" s="106" t="s">
        <v>562</v>
      </c>
      <c r="C155" s="207" t="s">
        <v>563</v>
      </c>
      <c r="D155" s="66">
        <v>320000</v>
      </c>
      <c r="E155" s="210">
        <v>5.5</v>
      </c>
      <c r="F155" s="68">
        <f t="shared" si="5"/>
        <v>1760000</v>
      </c>
      <c r="G155" s="69">
        <v>0</v>
      </c>
      <c r="H155" s="71">
        <v>0</v>
      </c>
      <c r="I155" s="71">
        <f t="shared" si="6"/>
        <v>1760000</v>
      </c>
      <c r="J155" s="209"/>
    </row>
    <row r="156" spans="1:10" s="17" customFormat="1" x14ac:dyDescent="0.2">
      <c r="A156" s="65">
        <v>147</v>
      </c>
      <c r="B156" s="106" t="s">
        <v>564</v>
      </c>
      <c r="C156" s="207" t="s">
        <v>565</v>
      </c>
      <c r="D156" s="66">
        <v>350000</v>
      </c>
      <c r="E156" s="210">
        <v>5</v>
      </c>
      <c r="F156" s="68">
        <f t="shared" si="5"/>
        <v>1750000</v>
      </c>
      <c r="G156" s="69">
        <v>0</v>
      </c>
      <c r="H156" s="71">
        <v>0</v>
      </c>
      <c r="I156" s="71">
        <f t="shared" si="6"/>
        <v>1750000</v>
      </c>
      <c r="J156" s="209"/>
    </row>
    <row r="157" spans="1:10" s="17" customFormat="1" x14ac:dyDescent="0.2">
      <c r="A157" s="65">
        <v>148</v>
      </c>
      <c r="B157" s="106" t="s">
        <v>566</v>
      </c>
      <c r="C157" s="207" t="s">
        <v>567</v>
      </c>
      <c r="D157" s="66">
        <v>350000</v>
      </c>
      <c r="E157" s="210">
        <v>5.5</v>
      </c>
      <c r="F157" s="68">
        <f t="shared" si="5"/>
        <v>1925000</v>
      </c>
      <c r="G157" s="69">
        <v>0</v>
      </c>
      <c r="H157" s="71">
        <v>0</v>
      </c>
      <c r="I157" s="71">
        <f t="shared" si="6"/>
        <v>1925000</v>
      </c>
      <c r="J157" s="209"/>
    </row>
    <row r="158" spans="1:10" s="17" customFormat="1" x14ac:dyDescent="0.2">
      <c r="A158" s="65">
        <v>149</v>
      </c>
      <c r="B158" s="106" t="s">
        <v>568</v>
      </c>
      <c r="C158" s="207" t="s">
        <v>569</v>
      </c>
      <c r="D158" s="66">
        <v>350000</v>
      </c>
      <c r="E158" s="210">
        <v>5.5</v>
      </c>
      <c r="F158" s="68">
        <f t="shared" si="5"/>
        <v>1925000</v>
      </c>
      <c r="G158" s="69">
        <v>0</v>
      </c>
      <c r="H158" s="71">
        <v>0</v>
      </c>
      <c r="I158" s="71">
        <f t="shared" si="6"/>
        <v>1925000</v>
      </c>
      <c r="J158" s="209"/>
    </row>
    <row r="159" spans="1:10" s="17" customFormat="1" x14ac:dyDescent="0.2">
      <c r="A159" s="65">
        <v>150</v>
      </c>
      <c r="B159" s="106" t="s">
        <v>570</v>
      </c>
      <c r="C159" s="207" t="s">
        <v>571</v>
      </c>
      <c r="D159" s="66">
        <v>320000</v>
      </c>
      <c r="E159" s="210">
        <v>5.5</v>
      </c>
      <c r="F159" s="68">
        <f t="shared" si="5"/>
        <v>1760000</v>
      </c>
      <c r="G159" s="69">
        <v>0</v>
      </c>
      <c r="H159" s="71">
        <v>0</v>
      </c>
      <c r="I159" s="71">
        <f t="shared" si="6"/>
        <v>1760000</v>
      </c>
      <c r="J159" s="209"/>
    </row>
    <row r="160" spans="1:10" s="17" customFormat="1" x14ac:dyDescent="0.2">
      <c r="A160" s="65">
        <v>151</v>
      </c>
      <c r="B160" s="106" t="s">
        <v>211</v>
      </c>
      <c r="C160" s="207" t="s">
        <v>212</v>
      </c>
      <c r="D160" s="66">
        <v>320000</v>
      </c>
      <c r="E160" s="210">
        <v>5.5</v>
      </c>
      <c r="F160" s="68">
        <f t="shared" si="5"/>
        <v>1760000</v>
      </c>
      <c r="G160" s="69">
        <v>0</v>
      </c>
      <c r="H160" s="71">
        <v>60000</v>
      </c>
      <c r="I160" s="71">
        <f t="shared" si="6"/>
        <v>1820000</v>
      </c>
      <c r="J160" s="209"/>
    </row>
    <row r="161" spans="1:10" s="17" customFormat="1" x14ac:dyDescent="0.2">
      <c r="A161" s="65">
        <v>152</v>
      </c>
      <c r="B161" s="106" t="s">
        <v>213</v>
      </c>
      <c r="C161" s="207" t="s">
        <v>214</v>
      </c>
      <c r="D161" s="66">
        <v>320000</v>
      </c>
      <c r="E161" s="210">
        <v>5.5</v>
      </c>
      <c r="F161" s="68">
        <f t="shared" si="5"/>
        <v>1760000</v>
      </c>
      <c r="G161" s="69">
        <v>0</v>
      </c>
      <c r="H161" s="71">
        <v>60000</v>
      </c>
      <c r="I161" s="71">
        <f t="shared" si="6"/>
        <v>1820000</v>
      </c>
      <c r="J161" s="209"/>
    </row>
    <row r="162" spans="1:10" s="17" customFormat="1" x14ac:dyDescent="0.2">
      <c r="A162" s="65">
        <v>153</v>
      </c>
      <c r="B162" s="106" t="s">
        <v>572</v>
      </c>
      <c r="C162" s="207" t="s">
        <v>573</v>
      </c>
      <c r="D162" s="66">
        <v>320000</v>
      </c>
      <c r="E162" s="210">
        <v>5.5</v>
      </c>
      <c r="F162" s="68">
        <f t="shared" si="5"/>
        <v>1760000</v>
      </c>
      <c r="G162" s="69">
        <v>0</v>
      </c>
      <c r="H162" s="71">
        <v>0</v>
      </c>
      <c r="I162" s="71">
        <f t="shared" si="6"/>
        <v>1760000</v>
      </c>
      <c r="J162" s="209"/>
    </row>
    <row r="163" spans="1:10" s="17" customFormat="1" x14ac:dyDescent="0.2">
      <c r="A163" s="65">
        <v>154</v>
      </c>
      <c r="B163" s="106" t="s">
        <v>574</v>
      </c>
      <c r="C163" s="207" t="s">
        <v>575</v>
      </c>
      <c r="D163" s="66">
        <v>320000</v>
      </c>
      <c r="E163" s="210">
        <v>5.5</v>
      </c>
      <c r="F163" s="68">
        <f t="shared" si="5"/>
        <v>1760000</v>
      </c>
      <c r="G163" s="69">
        <v>0</v>
      </c>
      <c r="H163" s="71">
        <v>0</v>
      </c>
      <c r="I163" s="71">
        <f t="shared" si="6"/>
        <v>1760000</v>
      </c>
      <c r="J163" s="209"/>
    </row>
    <row r="164" spans="1:10" s="17" customFormat="1" x14ac:dyDescent="0.2">
      <c r="A164" s="65">
        <v>155</v>
      </c>
      <c r="B164" s="106" t="s">
        <v>576</v>
      </c>
      <c r="C164" s="207" t="s">
        <v>577</v>
      </c>
      <c r="D164" s="66">
        <v>350000</v>
      </c>
      <c r="E164" s="210">
        <v>5.5</v>
      </c>
      <c r="F164" s="68">
        <f t="shared" si="5"/>
        <v>1925000</v>
      </c>
      <c r="G164" s="69">
        <v>0</v>
      </c>
      <c r="H164" s="71">
        <v>0</v>
      </c>
      <c r="I164" s="71">
        <f t="shared" si="6"/>
        <v>1925000</v>
      </c>
      <c r="J164" s="209"/>
    </row>
    <row r="165" spans="1:10" s="17" customFormat="1" x14ac:dyDescent="0.2">
      <c r="A165" s="65">
        <v>156</v>
      </c>
      <c r="B165" s="106" t="s">
        <v>578</v>
      </c>
      <c r="C165" s="207" t="s">
        <v>579</v>
      </c>
      <c r="D165" s="66">
        <v>350000</v>
      </c>
      <c r="E165" s="210">
        <v>5.5</v>
      </c>
      <c r="F165" s="68">
        <f t="shared" si="5"/>
        <v>1925000</v>
      </c>
      <c r="G165" s="69">
        <v>0</v>
      </c>
      <c r="H165" s="71">
        <v>0</v>
      </c>
      <c r="I165" s="71">
        <f t="shared" si="6"/>
        <v>1925000</v>
      </c>
      <c r="J165" s="209"/>
    </row>
    <row r="166" spans="1:10" s="17" customFormat="1" x14ac:dyDescent="0.2">
      <c r="A166" s="65">
        <v>157</v>
      </c>
      <c r="B166" s="106" t="s">
        <v>580</v>
      </c>
      <c r="C166" s="207" t="s">
        <v>581</v>
      </c>
      <c r="D166" s="66">
        <v>350000</v>
      </c>
      <c r="E166" s="210">
        <v>5.5</v>
      </c>
      <c r="F166" s="68">
        <f t="shared" si="5"/>
        <v>1925000</v>
      </c>
      <c r="G166" s="69">
        <v>0</v>
      </c>
      <c r="H166" s="71">
        <v>0</v>
      </c>
      <c r="I166" s="71">
        <f t="shared" si="6"/>
        <v>1925000</v>
      </c>
      <c r="J166" s="209"/>
    </row>
    <row r="167" spans="1:10" s="17" customFormat="1" x14ac:dyDescent="0.2">
      <c r="A167" s="65">
        <v>158</v>
      </c>
      <c r="B167" s="106" t="s">
        <v>233</v>
      </c>
      <c r="C167" s="207" t="s">
        <v>234</v>
      </c>
      <c r="D167" s="66">
        <v>320000</v>
      </c>
      <c r="E167" s="210">
        <v>6</v>
      </c>
      <c r="F167" s="68">
        <f t="shared" si="5"/>
        <v>1920000</v>
      </c>
      <c r="G167" s="69">
        <v>0</v>
      </c>
      <c r="H167" s="71">
        <v>0</v>
      </c>
      <c r="I167" s="71">
        <f t="shared" si="6"/>
        <v>1920000</v>
      </c>
      <c r="J167" s="209"/>
    </row>
    <row r="168" spans="1:10" s="17" customFormat="1" x14ac:dyDescent="0.2">
      <c r="A168" s="65">
        <v>159</v>
      </c>
      <c r="B168" s="106" t="s">
        <v>115</v>
      </c>
      <c r="C168" s="207" t="s">
        <v>117</v>
      </c>
      <c r="D168" s="66">
        <v>350000</v>
      </c>
      <c r="E168" s="210">
        <v>5</v>
      </c>
      <c r="F168" s="68">
        <f t="shared" si="5"/>
        <v>1750000</v>
      </c>
      <c r="G168" s="69">
        <v>0</v>
      </c>
      <c r="H168" s="71">
        <v>0</v>
      </c>
      <c r="I168" s="71">
        <f t="shared" si="6"/>
        <v>1750000</v>
      </c>
      <c r="J168" s="209"/>
    </row>
    <row r="169" spans="1:10" s="17" customFormat="1" x14ac:dyDescent="0.2">
      <c r="A169" s="65">
        <v>160</v>
      </c>
      <c r="B169" s="106" t="s">
        <v>118</v>
      </c>
      <c r="C169" s="207" t="s">
        <v>120</v>
      </c>
      <c r="D169" s="66">
        <v>350000</v>
      </c>
      <c r="E169" s="210">
        <v>5</v>
      </c>
      <c r="F169" s="68">
        <f t="shared" si="5"/>
        <v>1750000</v>
      </c>
      <c r="G169" s="69">
        <v>0</v>
      </c>
      <c r="H169" s="71">
        <v>0</v>
      </c>
      <c r="I169" s="71">
        <f t="shared" si="6"/>
        <v>1750000</v>
      </c>
      <c r="J169" s="209"/>
    </row>
    <row r="170" spans="1:10" s="17" customFormat="1" x14ac:dyDescent="0.2">
      <c r="A170" s="65">
        <v>161</v>
      </c>
      <c r="B170" s="106" t="s">
        <v>136</v>
      </c>
      <c r="C170" s="207" t="s">
        <v>138</v>
      </c>
      <c r="D170" s="66">
        <v>350000</v>
      </c>
      <c r="E170" s="210">
        <v>5</v>
      </c>
      <c r="F170" s="68">
        <f t="shared" si="5"/>
        <v>1750000</v>
      </c>
      <c r="G170" s="69">
        <v>0</v>
      </c>
      <c r="H170" s="71">
        <v>0</v>
      </c>
      <c r="I170" s="71">
        <f t="shared" si="6"/>
        <v>1750000</v>
      </c>
      <c r="J170" s="209"/>
    </row>
    <row r="171" spans="1:10" s="17" customFormat="1" x14ac:dyDescent="0.2">
      <c r="A171" s="65">
        <v>162</v>
      </c>
      <c r="B171" s="106" t="s">
        <v>139</v>
      </c>
      <c r="C171" s="207" t="s">
        <v>141</v>
      </c>
      <c r="D171" s="66">
        <v>350000</v>
      </c>
      <c r="E171" s="210">
        <v>5</v>
      </c>
      <c r="F171" s="68">
        <f t="shared" si="5"/>
        <v>1750000</v>
      </c>
      <c r="G171" s="69">
        <v>0</v>
      </c>
      <c r="H171" s="71">
        <v>0</v>
      </c>
      <c r="I171" s="71">
        <f t="shared" si="6"/>
        <v>1750000</v>
      </c>
      <c r="J171" s="209"/>
    </row>
    <row r="172" spans="1:10" s="17" customFormat="1" x14ac:dyDescent="0.2">
      <c r="A172" s="65">
        <v>163</v>
      </c>
      <c r="B172" s="106" t="s">
        <v>281</v>
      </c>
      <c r="C172" s="207" t="s">
        <v>282</v>
      </c>
      <c r="D172" s="66">
        <v>350000</v>
      </c>
      <c r="E172" s="210">
        <v>5.5</v>
      </c>
      <c r="F172" s="68">
        <f t="shared" si="5"/>
        <v>1925000</v>
      </c>
      <c r="G172" s="69">
        <v>0</v>
      </c>
      <c r="H172" s="71">
        <v>0</v>
      </c>
      <c r="I172" s="71">
        <f t="shared" si="6"/>
        <v>1925000</v>
      </c>
      <c r="J172" s="209"/>
    </row>
    <row r="173" spans="1:10" s="17" customFormat="1" x14ac:dyDescent="0.2">
      <c r="A173" s="65">
        <v>164</v>
      </c>
      <c r="B173" s="106" t="s">
        <v>283</v>
      </c>
      <c r="C173" s="207" t="s">
        <v>284</v>
      </c>
      <c r="D173" s="66">
        <v>350000</v>
      </c>
      <c r="E173" s="210">
        <v>5.5</v>
      </c>
      <c r="F173" s="68">
        <f t="shared" si="5"/>
        <v>1925000</v>
      </c>
      <c r="G173" s="69">
        <v>0</v>
      </c>
      <c r="H173" s="71">
        <v>0</v>
      </c>
      <c r="I173" s="71">
        <f t="shared" si="6"/>
        <v>1925000</v>
      </c>
      <c r="J173" s="209"/>
    </row>
    <row r="174" spans="1:10" s="17" customFormat="1" x14ac:dyDescent="0.2">
      <c r="A174" s="65">
        <v>165</v>
      </c>
      <c r="B174" s="106" t="s">
        <v>285</v>
      </c>
      <c r="C174" s="207" t="s">
        <v>286</v>
      </c>
      <c r="D174" s="66">
        <v>350000</v>
      </c>
      <c r="E174" s="210">
        <v>5.5</v>
      </c>
      <c r="F174" s="68">
        <f t="shared" si="5"/>
        <v>1925000</v>
      </c>
      <c r="G174" s="69">
        <v>0</v>
      </c>
      <c r="H174" s="71">
        <v>0</v>
      </c>
      <c r="I174" s="71">
        <f t="shared" si="6"/>
        <v>1925000</v>
      </c>
      <c r="J174" s="209"/>
    </row>
    <row r="175" spans="1:10" s="17" customFormat="1" x14ac:dyDescent="0.2">
      <c r="A175" s="65">
        <v>166</v>
      </c>
      <c r="B175" s="106" t="s">
        <v>287</v>
      </c>
      <c r="C175" s="207" t="s">
        <v>288</v>
      </c>
      <c r="D175" s="66">
        <v>350000</v>
      </c>
      <c r="E175" s="210">
        <v>5.5</v>
      </c>
      <c r="F175" s="68">
        <f t="shared" si="5"/>
        <v>1925000</v>
      </c>
      <c r="G175" s="69">
        <v>0</v>
      </c>
      <c r="H175" s="71">
        <v>0</v>
      </c>
      <c r="I175" s="71">
        <f t="shared" si="6"/>
        <v>1925000</v>
      </c>
      <c r="J175" s="209"/>
    </row>
    <row r="176" spans="1:10" s="17" customFormat="1" x14ac:dyDescent="0.2">
      <c r="A176" s="65">
        <v>167</v>
      </c>
      <c r="B176" s="106" t="s">
        <v>291</v>
      </c>
      <c r="C176" s="207" t="s">
        <v>292</v>
      </c>
      <c r="D176" s="66">
        <v>350000</v>
      </c>
      <c r="E176" s="210">
        <v>5.5</v>
      </c>
      <c r="F176" s="68">
        <f t="shared" si="5"/>
        <v>1925000</v>
      </c>
      <c r="G176" s="69">
        <v>0</v>
      </c>
      <c r="H176" s="71">
        <v>0</v>
      </c>
      <c r="I176" s="71">
        <f t="shared" si="6"/>
        <v>1925000</v>
      </c>
      <c r="J176" s="209"/>
    </row>
    <row r="177" spans="1:10" s="17" customFormat="1" x14ac:dyDescent="0.2">
      <c r="A177" s="65">
        <v>168</v>
      </c>
      <c r="B177" s="106" t="s">
        <v>293</v>
      </c>
      <c r="C177" s="207" t="s">
        <v>294</v>
      </c>
      <c r="D177" s="66">
        <v>350000</v>
      </c>
      <c r="E177" s="210">
        <v>5.5</v>
      </c>
      <c r="F177" s="68">
        <f t="shared" si="5"/>
        <v>1925000</v>
      </c>
      <c r="G177" s="69">
        <v>0</v>
      </c>
      <c r="H177" s="71">
        <v>0</v>
      </c>
      <c r="I177" s="71">
        <f t="shared" si="6"/>
        <v>1925000</v>
      </c>
      <c r="J177" s="209"/>
    </row>
    <row r="178" spans="1:10" s="17" customFormat="1" x14ac:dyDescent="0.2">
      <c r="A178" s="65">
        <v>169</v>
      </c>
      <c r="B178" s="106" t="s">
        <v>295</v>
      </c>
      <c r="C178" s="207" t="s">
        <v>296</v>
      </c>
      <c r="D178" s="66">
        <v>350000</v>
      </c>
      <c r="E178" s="210">
        <v>5.5</v>
      </c>
      <c r="F178" s="68">
        <f t="shared" si="5"/>
        <v>1925000</v>
      </c>
      <c r="G178" s="69">
        <v>0</v>
      </c>
      <c r="H178" s="71">
        <v>0</v>
      </c>
      <c r="I178" s="71">
        <f t="shared" si="6"/>
        <v>1925000</v>
      </c>
      <c r="J178" s="209"/>
    </row>
    <row r="179" spans="1:10" s="17" customFormat="1" x14ac:dyDescent="0.2">
      <c r="A179" s="65">
        <v>170</v>
      </c>
      <c r="B179" s="106" t="s">
        <v>297</v>
      </c>
      <c r="C179" s="207" t="s">
        <v>298</v>
      </c>
      <c r="D179" s="66">
        <v>350000</v>
      </c>
      <c r="E179" s="210">
        <v>5.5</v>
      </c>
      <c r="F179" s="68">
        <f t="shared" si="5"/>
        <v>1925000</v>
      </c>
      <c r="G179" s="69">
        <v>0</v>
      </c>
      <c r="H179" s="71">
        <v>0</v>
      </c>
      <c r="I179" s="71">
        <f t="shared" si="6"/>
        <v>1925000</v>
      </c>
      <c r="J179" s="209"/>
    </row>
    <row r="180" spans="1:10" s="17" customFormat="1" x14ac:dyDescent="0.2">
      <c r="A180" s="65">
        <v>171</v>
      </c>
      <c r="B180" s="106" t="s">
        <v>303</v>
      </c>
      <c r="C180" s="207" t="s">
        <v>304</v>
      </c>
      <c r="D180" s="66">
        <v>350000</v>
      </c>
      <c r="E180" s="210">
        <v>5.5</v>
      </c>
      <c r="F180" s="68">
        <f t="shared" si="5"/>
        <v>1925000</v>
      </c>
      <c r="G180" s="69">
        <v>0</v>
      </c>
      <c r="H180" s="71">
        <v>0</v>
      </c>
      <c r="I180" s="71">
        <f t="shared" si="6"/>
        <v>1925000</v>
      </c>
      <c r="J180" s="209"/>
    </row>
    <row r="181" spans="1:10" s="17" customFormat="1" x14ac:dyDescent="0.2">
      <c r="A181" s="65">
        <v>172</v>
      </c>
      <c r="B181" s="106" t="s">
        <v>306</v>
      </c>
      <c r="C181" s="207" t="s">
        <v>582</v>
      </c>
      <c r="D181" s="66">
        <v>350000</v>
      </c>
      <c r="E181" s="210">
        <v>5.5</v>
      </c>
      <c r="F181" s="68">
        <f t="shared" si="5"/>
        <v>1925000</v>
      </c>
      <c r="G181" s="69">
        <v>0</v>
      </c>
      <c r="H181" s="71">
        <v>0</v>
      </c>
      <c r="I181" s="71">
        <f t="shared" si="6"/>
        <v>1925000</v>
      </c>
      <c r="J181" s="209"/>
    </row>
    <row r="182" spans="1:10" s="17" customFormat="1" x14ac:dyDescent="0.2">
      <c r="A182" s="65">
        <v>173</v>
      </c>
      <c r="B182" s="106" t="s">
        <v>307</v>
      </c>
      <c r="C182" s="207" t="s">
        <v>583</v>
      </c>
      <c r="D182" s="66">
        <v>350000</v>
      </c>
      <c r="E182" s="210">
        <v>5.5</v>
      </c>
      <c r="F182" s="68">
        <f t="shared" si="5"/>
        <v>1925000</v>
      </c>
      <c r="G182" s="69">
        <v>0</v>
      </c>
      <c r="H182" s="71">
        <v>0</v>
      </c>
      <c r="I182" s="71">
        <f t="shared" si="6"/>
        <v>1925000</v>
      </c>
      <c r="J182" s="209"/>
    </row>
    <row r="183" spans="1:10" s="17" customFormat="1" x14ac:dyDescent="0.2">
      <c r="A183" s="65">
        <v>174</v>
      </c>
      <c r="B183" s="106" t="s">
        <v>308</v>
      </c>
      <c r="C183" s="207" t="s">
        <v>584</v>
      </c>
      <c r="D183" s="66">
        <v>350000</v>
      </c>
      <c r="E183" s="210">
        <v>5.5</v>
      </c>
      <c r="F183" s="68">
        <f t="shared" si="5"/>
        <v>1925000</v>
      </c>
      <c r="G183" s="69">
        <v>0</v>
      </c>
      <c r="H183" s="71">
        <v>0</v>
      </c>
      <c r="I183" s="71">
        <f t="shared" si="6"/>
        <v>1925000</v>
      </c>
      <c r="J183" s="209"/>
    </row>
    <row r="184" spans="1:10" s="17" customFormat="1" x14ac:dyDescent="0.2">
      <c r="A184" s="65">
        <v>175</v>
      </c>
      <c r="B184" s="106" t="s">
        <v>310</v>
      </c>
      <c r="C184" s="207" t="s">
        <v>585</v>
      </c>
      <c r="D184" s="66">
        <v>350000</v>
      </c>
      <c r="E184" s="210">
        <v>5.5</v>
      </c>
      <c r="F184" s="68">
        <f t="shared" si="5"/>
        <v>1925000</v>
      </c>
      <c r="G184" s="69">
        <v>0</v>
      </c>
      <c r="H184" s="71">
        <v>0</v>
      </c>
      <c r="I184" s="71">
        <f t="shared" si="6"/>
        <v>1925000</v>
      </c>
      <c r="J184" s="209"/>
    </row>
    <row r="185" spans="1:10" s="17" customFormat="1" x14ac:dyDescent="0.2">
      <c r="A185" s="65">
        <v>176</v>
      </c>
      <c r="B185" s="106" t="s">
        <v>311</v>
      </c>
      <c r="C185" s="207" t="s">
        <v>586</v>
      </c>
      <c r="D185" s="66">
        <v>350000</v>
      </c>
      <c r="E185" s="210">
        <v>5.5</v>
      </c>
      <c r="F185" s="68">
        <f t="shared" si="5"/>
        <v>1925000</v>
      </c>
      <c r="G185" s="69">
        <v>0</v>
      </c>
      <c r="H185" s="71">
        <v>0</v>
      </c>
      <c r="I185" s="71">
        <f t="shared" si="6"/>
        <v>1925000</v>
      </c>
      <c r="J185" s="209"/>
    </row>
    <row r="186" spans="1:10" s="17" customFormat="1" x14ac:dyDescent="0.2">
      <c r="A186" s="65">
        <v>177</v>
      </c>
      <c r="B186" s="106" t="s">
        <v>312</v>
      </c>
      <c r="C186" s="207" t="s">
        <v>587</v>
      </c>
      <c r="D186" s="66">
        <v>350000</v>
      </c>
      <c r="E186" s="210">
        <v>5.5</v>
      </c>
      <c r="F186" s="68">
        <f t="shared" si="5"/>
        <v>1925000</v>
      </c>
      <c r="G186" s="69">
        <v>0</v>
      </c>
      <c r="H186" s="71">
        <v>0</v>
      </c>
      <c r="I186" s="71">
        <f t="shared" si="6"/>
        <v>1925000</v>
      </c>
      <c r="J186" s="209"/>
    </row>
    <row r="187" spans="1:10" s="17" customFormat="1" x14ac:dyDescent="0.2">
      <c r="A187" s="65">
        <v>178</v>
      </c>
      <c r="B187" s="106" t="s">
        <v>313</v>
      </c>
      <c r="C187" s="207" t="s">
        <v>588</v>
      </c>
      <c r="D187" s="66">
        <v>350000</v>
      </c>
      <c r="E187" s="210">
        <v>5.5</v>
      </c>
      <c r="F187" s="68">
        <f t="shared" si="5"/>
        <v>1925000</v>
      </c>
      <c r="G187" s="69">
        <v>0</v>
      </c>
      <c r="H187" s="71">
        <v>0</v>
      </c>
      <c r="I187" s="71">
        <f t="shared" si="6"/>
        <v>1925000</v>
      </c>
      <c r="J187" s="209"/>
    </row>
    <row r="188" spans="1:10" s="17" customFormat="1" x14ac:dyDescent="0.2">
      <c r="A188" s="65">
        <v>179</v>
      </c>
      <c r="B188" s="106" t="s">
        <v>314</v>
      </c>
      <c r="C188" s="207" t="s">
        <v>589</v>
      </c>
      <c r="D188" s="66">
        <v>350000</v>
      </c>
      <c r="E188" s="210">
        <v>5.5</v>
      </c>
      <c r="F188" s="68">
        <f t="shared" si="5"/>
        <v>1925000</v>
      </c>
      <c r="G188" s="69">
        <v>0</v>
      </c>
      <c r="H188" s="71">
        <v>0</v>
      </c>
      <c r="I188" s="71">
        <f t="shared" si="6"/>
        <v>1925000</v>
      </c>
      <c r="J188" s="209"/>
    </row>
    <row r="189" spans="1:10" s="17" customFormat="1" x14ac:dyDescent="0.2">
      <c r="A189" s="65">
        <v>180</v>
      </c>
      <c r="B189" s="106" t="s">
        <v>315</v>
      </c>
      <c r="C189" s="207" t="s">
        <v>590</v>
      </c>
      <c r="D189" s="66">
        <v>350000</v>
      </c>
      <c r="E189" s="210">
        <v>5.5</v>
      </c>
      <c r="F189" s="68">
        <f t="shared" si="5"/>
        <v>1925000</v>
      </c>
      <c r="G189" s="69">
        <v>0</v>
      </c>
      <c r="H189" s="71">
        <v>0</v>
      </c>
      <c r="I189" s="71">
        <f t="shared" si="6"/>
        <v>1925000</v>
      </c>
      <c r="J189" s="209"/>
    </row>
    <row r="190" spans="1:10" s="17" customFormat="1" x14ac:dyDescent="0.2">
      <c r="A190" s="65">
        <v>181</v>
      </c>
      <c r="B190" s="106" t="s">
        <v>365</v>
      </c>
      <c r="C190" s="207" t="s">
        <v>591</v>
      </c>
      <c r="D190" s="66">
        <v>350000</v>
      </c>
      <c r="E190" s="210">
        <v>5.5</v>
      </c>
      <c r="F190" s="68">
        <f t="shared" si="5"/>
        <v>1925000</v>
      </c>
      <c r="G190" s="69">
        <v>0</v>
      </c>
      <c r="H190" s="71">
        <v>0</v>
      </c>
      <c r="I190" s="71">
        <f t="shared" si="6"/>
        <v>1925000</v>
      </c>
      <c r="J190" s="209"/>
    </row>
    <row r="191" spans="1:10" s="17" customFormat="1" x14ac:dyDescent="0.2">
      <c r="A191" s="65">
        <v>182</v>
      </c>
      <c r="B191" s="106" t="s">
        <v>366</v>
      </c>
      <c r="C191" s="207" t="s">
        <v>592</v>
      </c>
      <c r="D191" s="66">
        <v>350000</v>
      </c>
      <c r="E191" s="210">
        <v>5.5</v>
      </c>
      <c r="F191" s="68">
        <f t="shared" si="5"/>
        <v>1925000</v>
      </c>
      <c r="G191" s="69">
        <v>0</v>
      </c>
      <c r="H191" s="71">
        <v>0</v>
      </c>
      <c r="I191" s="71">
        <f t="shared" si="6"/>
        <v>1925000</v>
      </c>
      <c r="J191" s="209"/>
    </row>
    <row r="192" spans="1:10" s="17" customFormat="1" x14ac:dyDescent="0.2">
      <c r="A192" s="65">
        <v>183</v>
      </c>
      <c r="B192" s="106" t="s">
        <v>289</v>
      </c>
      <c r="C192" s="207" t="s">
        <v>290</v>
      </c>
      <c r="D192" s="66">
        <v>380000</v>
      </c>
      <c r="E192" s="210">
        <v>5</v>
      </c>
      <c r="F192" s="68">
        <f t="shared" si="5"/>
        <v>1900000</v>
      </c>
      <c r="G192" s="69">
        <v>0</v>
      </c>
      <c r="H192" s="71">
        <v>50000</v>
      </c>
      <c r="I192" s="71">
        <f t="shared" si="6"/>
        <v>1950000</v>
      </c>
      <c r="J192" s="209"/>
    </row>
    <row r="193" spans="1:10" s="17" customFormat="1" x14ac:dyDescent="0.2">
      <c r="A193" s="65">
        <v>184</v>
      </c>
      <c r="B193" s="106" t="s">
        <v>206</v>
      </c>
      <c r="C193" s="207">
        <v>34091004604</v>
      </c>
      <c r="D193" s="66">
        <v>380000</v>
      </c>
      <c r="E193" s="210">
        <v>9</v>
      </c>
      <c r="F193" s="68">
        <f t="shared" si="5"/>
        <v>3420000</v>
      </c>
      <c r="G193" s="69">
        <v>0</v>
      </c>
      <c r="H193" s="71">
        <v>0</v>
      </c>
      <c r="I193" s="71">
        <f t="shared" si="6"/>
        <v>3420000</v>
      </c>
      <c r="J193" s="209"/>
    </row>
    <row r="194" spans="1:10" s="17" customFormat="1" x14ac:dyDescent="0.2">
      <c r="A194" s="65">
        <v>185</v>
      </c>
      <c r="B194" s="106" t="s">
        <v>235</v>
      </c>
      <c r="C194" s="207">
        <v>24083000015</v>
      </c>
      <c r="D194" s="66">
        <v>380000</v>
      </c>
      <c r="E194" s="210">
        <v>8.5</v>
      </c>
      <c r="F194" s="68">
        <f t="shared" si="5"/>
        <v>3230000</v>
      </c>
      <c r="G194" s="69">
        <v>0</v>
      </c>
      <c r="H194" s="71">
        <v>130000</v>
      </c>
      <c r="I194" s="71">
        <f t="shared" si="6"/>
        <v>3360000</v>
      </c>
      <c r="J194" s="209"/>
    </row>
    <row r="195" spans="1:10" s="17" customFormat="1" x14ac:dyDescent="0.2">
      <c r="A195" s="65">
        <v>186</v>
      </c>
      <c r="B195" s="106" t="s">
        <v>70</v>
      </c>
      <c r="C195" s="207" t="s">
        <v>72</v>
      </c>
      <c r="D195" s="66">
        <v>350000</v>
      </c>
      <c r="E195" s="210">
        <v>7</v>
      </c>
      <c r="F195" s="68">
        <f t="shared" si="5"/>
        <v>2450000</v>
      </c>
      <c r="G195" s="69">
        <v>900000</v>
      </c>
      <c r="H195" s="71">
        <v>0</v>
      </c>
      <c r="I195" s="71">
        <f t="shared" si="6"/>
        <v>3350000</v>
      </c>
      <c r="J195" s="209"/>
    </row>
    <row r="196" spans="1:10" s="17" customFormat="1" x14ac:dyDescent="0.2">
      <c r="A196" s="65">
        <v>187</v>
      </c>
      <c r="B196" s="106" t="s">
        <v>309</v>
      </c>
      <c r="C196" s="207" t="s">
        <v>595</v>
      </c>
      <c r="D196" s="66">
        <v>350000</v>
      </c>
      <c r="E196" s="210">
        <v>9</v>
      </c>
      <c r="F196" s="68">
        <f t="shared" ref="F196:F201" si="7">D196*E196</f>
        <v>3150000</v>
      </c>
      <c r="G196" s="69">
        <v>0</v>
      </c>
      <c r="H196" s="71">
        <v>0</v>
      </c>
      <c r="I196" s="71">
        <f t="shared" si="6"/>
        <v>3150000</v>
      </c>
      <c r="J196" s="209"/>
    </row>
    <row r="197" spans="1:10" s="17" customFormat="1" x14ac:dyDescent="0.2">
      <c r="A197" s="65">
        <v>188</v>
      </c>
      <c r="B197" s="106" t="s">
        <v>73</v>
      </c>
      <c r="C197" s="207" t="s">
        <v>75</v>
      </c>
      <c r="D197" s="66">
        <v>350000</v>
      </c>
      <c r="E197" s="210">
        <v>7</v>
      </c>
      <c r="F197" s="68">
        <f t="shared" si="7"/>
        <v>2450000</v>
      </c>
      <c r="G197" s="69">
        <v>900000</v>
      </c>
      <c r="H197" s="71">
        <v>0</v>
      </c>
      <c r="I197" s="71">
        <f t="shared" si="6"/>
        <v>3350000</v>
      </c>
      <c r="J197" s="209"/>
    </row>
    <row r="198" spans="1:10" s="17" customFormat="1" x14ac:dyDescent="0.2">
      <c r="A198" s="65">
        <v>189</v>
      </c>
      <c r="B198" s="106" t="s">
        <v>76</v>
      </c>
      <c r="C198" s="207" t="s">
        <v>78</v>
      </c>
      <c r="D198" s="66">
        <v>300000</v>
      </c>
      <c r="E198" s="210">
        <v>9</v>
      </c>
      <c r="F198" s="68">
        <f t="shared" si="7"/>
        <v>2700000</v>
      </c>
      <c r="G198" s="69">
        <v>2100000</v>
      </c>
      <c r="H198" s="71">
        <v>0</v>
      </c>
      <c r="I198" s="71">
        <f t="shared" si="6"/>
        <v>4800000</v>
      </c>
      <c r="J198" s="209"/>
    </row>
    <row r="199" spans="1:10" s="17" customFormat="1" x14ac:dyDescent="0.2">
      <c r="A199" s="65">
        <v>190</v>
      </c>
      <c r="B199" s="106" t="s">
        <v>79</v>
      </c>
      <c r="C199" s="207" t="s">
        <v>81</v>
      </c>
      <c r="D199" s="66">
        <v>350000</v>
      </c>
      <c r="E199" s="210">
        <v>7</v>
      </c>
      <c r="F199" s="68">
        <f t="shared" si="7"/>
        <v>2450000</v>
      </c>
      <c r="G199" s="69">
        <v>900000</v>
      </c>
      <c r="H199" s="71">
        <v>0</v>
      </c>
      <c r="I199" s="71">
        <f t="shared" si="6"/>
        <v>3350000</v>
      </c>
      <c r="J199" s="209"/>
    </row>
    <row r="200" spans="1:10" s="17" customFormat="1" x14ac:dyDescent="0.2">
      <c r="A200" s="65">
        <v>191</v>
      </c>
      <c r="B200" s="106" t="s">
        <v>82</v>
      </c>
      <c r="C200" s="207" t="s">
        <v>84</v>
      </c>
      <c r="D200" s="66">
        <v>350000</v>
      </c>
      <c r="E200" s="210">
        <v>6</v>
      </c>
      <c r="F200" s="68">
        <f t="shared" si="7"/>
        <v>2100000</v>
      </c>
      <c r="G200" s="69">
        <v>0</v>
      </c>
      <c r="H200" s="71">
        <v>0</v>
      </c>
      <c r="I200" s="71">
        <f t="shared" si="6"/>
        <v>2100000</v>
      </c>
      <c r="J200" s="209"/>
    </row>
    <row r="201" spans="1:10" s="17" customFormat="1" x14ac:dyDescent="0.2">
      <c r="A201" s="65">
        <v>192</v>
      </c>
      <c r="B201" s="106" t="s">
        <v>85</v>
      </c>
      <c r="C201" s="207" t="s">
        <v>87</v>
      </c>
      <c r="D201" s="66">
        <v>350000</v>
      </c>
      <c r="E201" s="210">
        <v>6</v>
      </c>
      <c r="F201" s="68">
        <f t="shared" si="7"/>
        <v>2100000</v>
      </c>
      <c r="G201" s="69">
        <v>0</v>
      </c>
      <c r="H201" s="71">
        <v>0</v>
      </c>
      <c r="I201" s="71">
        <f t="shared" si="6"/>
        <v>2100000</v>
      </c>
      <c r="J201" s="209"/>
    </row>
    <row r="202" spans="1:10" s="17" customFormat="1" x14ac:dyDescent="0.2">
      <c r="A202" s="65">
        <v>193</v>
      </c>
      <c r="B202" s="106" t="s">
        <v>299</v>
      </c>
      <c r="C202" s="207" t="s">
        <v>300</v>
      </c>
      <c r="D202" s="66">
        <v>350000</v>
      </c>
      <c r="E202" s="210">
        <v>5.5</v>
      </c>
      <c r="F202" s="68">
        <f t="shared" ref="F202" si="8">D202*E202</f>
        <v>1925000</v>
      </c>
      <c r="G202" s="69">
        <v>0</v>
      </c>
      <c r="H202" s="71">
        <v>50000</v>
      </c>
      <c r="I202" s="71">
        <f t="shared" ref="I202" si="9">F202+G202+H202</f>
        <v>1975000</v>
      </c>
      <c r="J202" s="209"/>
    </row>
    <row r="204" spans="1:10" x14ac:dyDescent="0.2">
      <c r="B204" s="55" t="s">
        <v>142</v>
      </c>
      <c r="C204" s="26"/>
      <c r="D204" s="26"/>
      <c r="E204" s="27"/>
      <c r="F204" s="282" t="s">
        <v>609</v>
      </c>
      <c r="G204" s="282"/>
      <c r="H204" s="282"/>
      <c r="I204" s="282"/>
    </row>
  </sheetData>
  <autoFilter ref="A8:AE202"/>
  <mergeCells count="14">
    <mergeCell ref="F204:I204"/>
    <mergeCell ref="J6:J8"/>
    <mergeCell ref="H6:H8"/>
    <mergeCell ref="A9:B9"/>
    <mergeCell ref="I6:I8"/>
    <mergeCell ref="F6:F8"/>
    <mergeCell ref="G6:G8"/>
    <mergeCell ref="A3:I3"/>
    <mergeCell ref="A4:J4"/>
    <mergeCell ref="A6:A8"/>
    <mergeCell ref="B6:B8"/>
    <mergeCell ref="C6:C8"/>
    <mergeCell ref="D6:D8"/>
    <mergeCell ref="E6:E8"/>
  </mergeCells>
  <conditionalFormatting sqref="C203 C1:C9 C205:C1048576">
    <cfRule type="duplicateValues" dxfId="45" priority="98"/>
    <cfRule type="duplicateValues" dxfId="44" priority="99"/>
  </conditionalFormatting>
  <conditionalFormatting sqref="C10">
    <cfRule type="duplicateValues" dxfId="43" priority="102"/>
    <cfRule type="duplicateValues" dxfId="42" priority="103"/>
  </conditionalFormatting>
  <conditionalFormatting sqref="C10">
    <cfRule type="duplicateValues" dxfId="41" priority="104"/>
  </conditionalFormatting>
  <conditionalFormatting sqref="C11">
    <cfRule type="duplicateValues" dxfId="40" priority="105"/>
    <cfRule type="duplicateValues" dxfId="39" priority="106"/>
  </conditionalFormatting>
  <conditionalFormatting sqref="C11">
    <cfRule type="duplicateValues" dxfId="38" priority="107"/>
  </conditionalFormatting>
  <conditionalFormatting sqref="C12:C202">
    <cfRule type="duplicateValues" dxfId="37" priority="108"/>
    <cfRule type="duplicateValues" dxfId="36" priority="109"/>
  </conditionalFormatting>
  <conditionalFormatting sqref="C12:C202">
    <cfRule type="duplicateValues" dxfId="35" priority="112"/>
  </conditionalFormatting>
  <conditionalFormatting sqref="D204">
    <cfRule type="duplicateValues" dxfId="34" priority="4"/>
  </conditionalFormatting>
  <pageMargins left="0.2" right="0.2" top="0.25" bottom="0.25" header="0.3" footer="0.3"/>
  <pageSetup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1"/>
  <sheetViews>
    <sheetView tabSelected="1" topLeftCell="A65" workbookViewId="0">
      <selection activeCell="A126" sqref="A126:XFD126"/>
    </sheetView>
  </sheetViews>
  <sheetFormatPr defaultRowHeight="15.75" x14ac:dyDescent="0.25"/>
  <cols>
    <col min="1" max="1" width="3.75" customWidth="1"/>
    <col min="2" max="2" width="16.25" customWidth="1"/>
    <col min="3" max="3" width="12.375" style="72" customWidth="1"/>
    <col min="4" max="4" width="9.75" style="73" customWidth="1"/>
    <col min="5" max="5" width="6.5" style="105" customWidth="1"/>
    <col min="6" max="6" width="9.875" customWidth="1"/>
    <col min="7" max="7" width="9.875" style="103" customWidth="1"/>
    <col min="8" max="8" width="8" style="98" customWidth="1"/>
    <col min="9" max="9" width="10.125" style="98" customWidth="1"/>
    <col min="10" max="10" width="6.75" customWidth="1"/>
    <col min="11" max="31" width="9" style="74"/>
    <col min="240" max="240" width="3.75" customWidth="1"/>
    <col min="241" max="241" width="10.375" customWidth="1"/>
    <col min="242" max="242" width="5" customWidth="1"/>
    <col min="243" max="243" width="9" customWidth="1"/>
    <col min="244" max="244" width="5.25" customWidth="1"/>
    <col min="245" max="245" width="5.75" customWidth="1"/>
    <col min="246" max="246" width="8.375" customWidth="1"/>
    <col min="247" max="247" width="7.375" customWidth="1"/>
    <col min="248" max="248" width="7.5" customWidth="1"/>
    <col min="249" max="249" width="6.25" customWidth="1"/>
    <col min="250" max="250" width="8.125" customWidth="1"/>
    <col min="251" max="251" width="9.125" customWidth="1"/>
    <col min="252" max="252" width="8.125" customWidth="1"/>
    <col min="253" max="253" width="7.5" customWidth="1"/>
    <col min="254" max="254" width="8.625" customWidth="1"/>
    <col min="255" max="255" width="10" customWidth="1"/>
    <col min="256" max="256" width="9.125" customWidth="1"/>
    <col min="257" max="259" width="7.75" customWidth="1"/>
    <col min="260" max="260" width="5.75" customWidth="1"/>
    <col min="261" max="261" width="7.75" customWidth="1"/>
    <col min="262" max="262" width="8.5" customWidth="1"/>
    <col min="263" max="263" width="11" customWidth="1"/>
    <col min="264" max="264" width="5.25" customWidth="1"/>
    <col min="496" max="496" width="3.75" customWidth="1"/>
    <col min="497" max="497" width="10.375" customWidth="1"/>
    <col min="498" max="498" width="5" customWidth="1"/>
    <col min="499" max="499" width="9" customWidth="1"/>
    <col min="500" max="500" width="5.25" customWidth="1"/>
    <col min="501" max="501" width="5.75" customWidth="1"/>
    <col min="502" max="502" width="8.375" customWidth="1"/>
    <col min="503" max="503" width="7.375" customWidth="1"/>
    <col min="504" max="504" width="7.5" customWidth="1"/>
    <col min="505" max="505" width="6.25" customWidth="1"/>
    <col min="506" max="506" width="8.125" customWidth="1"/>
    <col min="507" max="507" width="9.125" customWidth="1"/>
    <col min="508" max="508" width="8.125" customWidth="1"/>
    <col min="509" max="509" width="7.5" customWidth="1"/>
    <col min="510" max="510" width="8.625" customWidth="1"/>
    <col min="511" max="511" width="10" customWidth="1"/>
    <col min="512" max="512" width="9.125" customWidth="1"/>
    <col min="513" max="515" width="7.75" customWidth="1"/>
    <col min="516" max="516" width="5.75" customWidth="1"/>
    <col min="517" max="517" width="7.75" customWidth="1"/>
    <col min="518" max="518" width="8.5" customWidth="1"/>
    <col min="519" max="519" width="11" customWidth="1"/>
    <col min="520" max="520" width="5.25" customWidth="1"/>
    <col min="752" max="752" width="3.75" customWidth="1"/>
    <col min="753" max="753" width="10.375" customWidth="1"/>
    <col min="754" max="754" width="5" customWidth="1"/>
    <col min="755" max="755" width="9" customWidth="1"/>
    <col min="756" max="756" width="5.25" customWidth="1"/>
    <col min="757" max="757" width="5.75" customWidth="1"/>
    <col min="758" max="758" width="8.375" customWidth="1"/>
    <col min="759" max="759" width="7.375" customWidth="1"/>
    <col min="760" max="760" width="7.5" customWidth="1"/>
    <col min="761" max="761" width="6.25" customWidth="1"/>
    <col min="762" max="762" width="8.125" customWidth="1"/>
    <col min="763" max="763" width="9.125" customWidth="1"/>
    <col min="764" max="764" width="8.125" customWidth="1"/>
    <col min="765" max="765" width="7.5" customWidth="1"/>
    <col min="766" max="766" width="8.625" customWidth="1"/>
    <col min="767" max="767" width="10" customWidth="1"/>
    <col min="768" max="768" width="9.125" customWidth="1"/>
    <col min="769" max="771" width="7.75" customWidth="1"/>
    <col min="772" max="772" width="5.75" customWidth="1"/>
    <col min="773" max="773" width="7.75" customWidth="1"/>
    <col min="774" max="774" width="8.5" customWidth="1"/>
    <col min="775" max="775" width="11" customWidth="1"/>
    <col min="776" max="776" width="5.25" customWidth="1"/>
    <col min="1008" max="1008" width="3.75" customWidth="1"/>
    <col min="1009" max="1009" width="10.375" customWidth="1"/>
    <col min="1010" max="1010" width="5" customWidth="1"/>
    <col min="1011" max="1011" width="9" customWidth="1"/>
    <col min="1012" max="1012" width="5.25" customWidth="1"/>
    <col min="1013" max="1013" width="5.75" customWidth="1"/>
    <col min="1014" max="1014" width="8.375" customWidth="1"/>
    <col min="1015" max="1015" width="7.375" customWidth="1"/>
    <col min="1016" max="1016" width="7.5" customWidth="1"/>
    <col min="1017" max="1017" width="6.25" customWidth="1"/>
    <col min="1018" max="1018" width="8.125" customWidth="1"/>
    <col min="1019" max="1019" width="9.125" customWidth="1"/>
    <col min="1020" max="1020" width="8.125" customWidth="1"/>
    <col min="1021" max="1021" width="7.5" customWidth="1"/>
    <col min="1022" max="1022" width="8.625" customWidth="1"/>
    <col min="1023" max="1023" width="10" customWidth="1"/>
    <col min="1024" max="1024" width="9.125" customWidth="1"/>
    <col min="1025" max="1027" width="7.75" customWidth="1"/>
    <col min="1028" max="1028" width="5.75" customWidth="1"/>
    <col min="1029" max="1029" width="7.75" customWidth="1"/>
    <col min="1030" max="1030" width="8.5" customWidth="1"/>
    <col min="1031" max="1031" width="11" customWidth="1"/>
    <col min="1032" max="1032" width="5.25" customWidth="1"/>
    <col min="1264" max="1264" width="3.75" customWidth="1"/>
    <col min="1265" max="1265" width="10.375" customWidth="1"/>
    <col min="1266" max="1266" width="5" customWidth="1"/>
    <col min="1267" max="1267" width="9" customWidth="1"/>
    <col min="1268" max="1268" width="5.25" customWidth="1"/>
    <col min="1269" max="1269" width="5.75" customWidth="1"/>
    <col min="1270" max="1270" width="8.375" customWidth="1"/>
    <col min="1271" max="1271" width="7.375" customWidth="1"/>
    <col min="1272" max="1272" width="7.5" customWidth="1"/>
    <col min="1273" max="1273" width="6.25" customWidth="1"/>
    <col min="1274" max="1274" width="8.125" customWidth="1"/>
    <col min="1275" max="1275" width="9.125" customWidth="1"/>
    <col min="1276" max="1276" width="8.125" customWidth="1"/>
    <col min="1277" max="1277" width="7.5" customWidth="1"/>
    <col min="1278" max="1278" width="8.625" customWidth="1"/>
    <col min="1279" max="1279" width="10" customWidth="1"/>
    <col min="1280" max="1280" width="9.125" customWidth="1"/>
    <col min="1281" max="1283" width="7.75" customWidth="1"/>
    <col min="1284" max="1284" width="5.75" customWidth="1"/>
    <col min="1285" max="1285" width="7.75" customWidth="1"/>
    <col min="1286" max="1286" width="8.5" customWidth="1"/>
    <col min="1287" max="1287" width="11" customWidth="1"/>
    <col min="1288" max="1288" width="5.25" customWidth="1"/>
    <col min="1520" max="1520" width="3.75" customWidth="1"/>
    <col min="1521" max="1521" width="10.375" customWidth="1"/>
    <col min="1522" max="1522" width="5" customWidth="1"/>
    <col min="1523" max="1523" width="9" customWidth="1"/>
    <col min="1524" max="1524" width="5.25" customWidth="1"/>
    <col min="1525" max="1525" width="5.75" customWidth="1"/>
    <col min="1526" max="1526" width="8.375" customWidth="1"/>
    <col min="1527" max="1527" width="7.375" customWidth="1"/>
    <col min="1528" max="1528" width="7.5" customWidth="1"/>
    <col min="1529" max="1529" width="6.25" customWidth="1"/>
    <col min="1530" max="1530" width="8.125" customWidth="1"/>
    <col min="1531" max="1531" width="9.125" customWidth="1"/>
    <col min="1532" max="1532" width="8.125" customWidth="1"/>
    <col min="1533" max="1533" width="7.5" customWidth="1"/>
    <col min="1534" max="1534" width="8.625" customWidth="1"/>
    <col min="1535" max="1535" width="10" customWidth="1"/>
    <col min="1536" max="1536" width="9.125" customWidth="1"/>
    <col min="1537" max="1539" width="7.75" customWidth="1"/>
    <col min="1540" max="1540" width="5.75" customWidth="1"/>
    <col min="1541" max="1541" width="7.75" customWidth="1"/>
    <col min="1542" max="1542" width="8.5" customWidth="1"/>
    <col min="1543" max="1543" width="11" customWidth="1"/>
    <col min="1544" max="1544" width="5.25" customWidth="1"/>
    <col min="1776" max="1776" width="3.75" customWidth="1"/>
    <col min="1777" max="1777" width="10.375" customWidth="1"/>
    <col min="1778" max="1778" width="5" customWidth="1"/>
    <col min="1779" max="1779" width="9" customWidth="1"/>
    <col min="1780" max="1780" width="5.25" customWidth="1"/>
    <col min="1781" max="1781" width="5.75" customWidth="1"/>
    <col min="1782" max="1782" width="8.375" customWidth="1"/>
    <col min="1783" max="1783" width="7.375" customWidth="1"/>
    <col min="1784" max="1784" width="7.5" customWidth="1"/>
    <col min="1785" max="1785" width="6.25" customWidth="1"/>
    <col min="1786" max="1786" width="8.125" customWidth="1"/>
    <col min="1787" max="1787" width="9.125" customWidth="1"/>
    <col min="1788" max="1788" width="8.125" customWidth="1"/>
    <col min="1789" max="1789" width="7.5" customWidth="1"/>
    <col min="1790" max="1790" width="8.625" customWidth="1"/>
    <col min="1791" max="1791" width="10" customWidth="1"/>
    <col min="1792" max="1792" width="9.125" customWidth="1"/>
    <col min="1793" max="1795" width="7.75" customWidth="1"/>
    <col min="1796" max="1796" width="5.75" customWidth="1"/>
    <col min="1797" max="1797" width="7.75" customWidth="1"/>
    <col min="1798" max="1798" width="8.5" customWidth="1"/>
    <col min="1799" max="1799" width="11" customWidth="1"/>
    <col min="1800" max="1800" width="5.25" customWidth="1"/>
    <col min="2032" max="2032" width="3.75" customWidth="1"/>
    <col min="2033" max="2033" width="10.375" customWidth="1"/>
    <col min="2034" max="2034" width="5" customWidth="1"/>
    <col min="2035" max="2035" width="9" customWidth="1"/>
    <col min="2036" max="2036" width="5.25" customWidth="1"/>
    <col min="2037" max="2037" width="5.75" customWidth="1"/>
    <col min="2038" max="2038" width="8.375" customWidth="1"/>
    <col min="2039" max="2039" width="7.375" customWidth="1"/>
    <col min="2040" max="2040" width="7.5" customWidth="1"/>
    <col min="2041" max="2041" width="6.25" customWidth="1"/>
    <col min="2042" max="2042" width="8.125" customWidth="1"/>
    <col min="2043" max="2043" width="9.125" customWidth="1"/>
    <col min="2044" max="2044" width="8.125" customWidth="1"/>
    <col min="2045" max="2045" width="7.5" customWidth="1"/>
    <col min="2046" max="2046" width="8.625" customWidth="1"/>
    <col min="2047" max="2047" width="10" customWidth="1"/>
    <col min="2048" max="2048" width="9.125" customWidth="1"/>
    <col min="2049" max="2051" width="7.75" customWidth="1"/>
    <col min="2052" max="2052" width="5.75" customWidth="1"/>
    <col min="2053" max="2053" width="7.75" customWidth="1"/>
    <col min="2054" max="2054" width="8.5" customWidth="1"/>
    <col min="2055" max="2055" width="11" customWidth="1"/>
    <col min="2056" max="2056" width="5.25" customWidth="1"/>
    <col min="2288" max="2288" width="3.75" customWidth="1"/>
    <col min="2289" max="2289" width="10.375" customWidth="1"/>
    <col min="2290" max="2290" width="5" customWidth="1"/>
    <col min="2291" max="2291" width="9" customWidth="1"/>
    <col min="2292" max="2292" width="5.25" customWidth="1"/>
    <col min="2293" max="2293" width="5.75" customWidth="1"/>
    <col min="2294" max="2294" width="8.375" customWidth="1"/>
    <col min="2295" max="2295" width="7.375" customWidth="1"/>
    <col min="2296" max="2296" width="7.5" customWidth="1"/>
    <col min="2297" max="2297" width="6.25" customWidth="1"/>
    <col min="2298" max="2298" width="8.125" customWidth="1"/>
    <col min="2299" max="2299" width="9.125" customWidth="1"/>
    <col min="2300" max="2300" width="8.125" customWidth="1"/>
    <col min="2301" max="2301" width="7.5" customWidth="1"/>
    <col min="2302" max="2302" width="8.625" customWidth="1"/>
    <col min="2303" max="2303" width="10" customWidth="1"/>
    <col min="2304" max="2304" width="9.125" customWidth="1"/>
    <col min="2305" max="2307" width="7.75" customWidth="1"/>
    <col min="2308" max="2308" width="5.75" customWidth="1"/>
    <col min="2309" max="2309" width="7.75" customWidth="1"/>
    <col min="2310" max="2310" width="8.5" customWidth="1"/>
    <col min="2311" max="2311" width="11" customWidth="1"/>
    <col min="2312" max="2312" width="5.25" customWidth="1"/>
    <col min="2544" max="2544" width="3.75" customWidth="1"/>
    <col min="2545" max="2545" width="10.375" customWidth="1"/>
    <col min="2546" max="2546" width="5" customWidth="1"/>
    <col min="2547" max="2547" width="9" customWidth="1"/>
    <col min="2548" max="2548" width="5.25" customWidth="1"/>
    <col min="2549" max="2549" width="5.75" customWidth="1"/>
    <col min="2550" max="2550" width="8.375" customWidth="1"/>
    <col min="2551" max="2551" width="7.375" customWidth="1"/>
    <col min="2552" max="2552" width="7.5" customWidth="1"/>
    <col min="2553" max="2553" width="6.25" customWidth="1"/>
    <col min="2554" max="2554" width="8.125" customWidth="1"/>
    <col min="2555" max="2555" width="9.125" customWidth="1"/>
    <col min="2556" max="2556" width="8.125" customWidth="1"/>
    <col min="2557" max="2557" width="7.5" customWidth="1"/>
    <col min="2558" max="2558" width="8.625" customWidth="1"/>
    <col min="2559" max="2559" width="10" customWidth="1"/>
    <col min="2560" max="2560" width="9.125" customWidth="1"/>
    <col min="2561" max="2563" width="7.75" customWidth="1"/>
    <col min="2564" max="2564" width="5.75" customWidth="1"/>
    <col min="2565" max="2565" width="7.75" customWidth="1"/>
    <col min="2566" max="2566" width="8.5" customWidth="1"/>
    <col min="2567" max="2567" width="11" customWidth="1"/>
    <col min="2568" max="2568" width="5.25" customWidth="1"/>
    <col min="2800" max="2800" width="3.75" customWidth="1"/>
    <col min="2801" max="2801" width="10.375" customWidth="1"/>
    <col min="2802" max="2802" width="5" customWidth="1"/>
    <col min="2803" max="2803" width="9" customWidth="1"/>
    <col min="2804" max="2804" width="5.25" customWidth="1"/>
    <col min="2805" max="2805" width="5.75" customWidth="1"/>
    <col min="2806" max="2806" width="8.375" customWidth="1"/>
    <col min="2807" max="2807" width="7.375" customWidth="1"/>
    <col min="2808" max="2808" width="7.5" customWidth="1"/>
    <col min="2809" max="2809" width="6.25" customWidth="1"/>
    <col min="2810" max="2810" width="8.125" customWidth="1"/>
    <col min="2811" max="2811" width="9.125" customWidth="1"/>
    <col min="2812" max="2812" width="8.125" customWidth="1"/>
    <col min="2813" max="2813" width="7.5" customWidth="1"/>
    <col min="2814" max="2814" width="8.625" customWidth="1"/>
    <col min="2815" max="2815" width="10" customWidth="1"/>
    <col min="2816" max="2816" width="9.125" customWidth="1"/>
    <col min="2817" max="2819" width="7.75" customWidth="1"/>
    <col min="2820" max="2820" width="5.75" customWidth="1"/>
    <col min="2821" max="2821" width="7.75" customWidth="1"/>
    <col min="2822" max="2822" width="8.5" customWidth="1"/>
    <col min="2823" max="2823" width="11" customWidth="1"/>
    <col min="2824" max="2824" width="5.25" customWidth="1"/>
    <col min="3056" max="3056" width="3.75" customWidth="1"/>
    <col min="3057" max="3057" width="10.375" customWidth="1"/>
    <col min="3058" max="3058" width="5" customWidth="1"/>
    <col min="3059" max="3059" width="9" customWidth="1"/>
    <col min="3060" max="3060" width="5.25" customWidth="1"/>
    <col min="3061" max="3061" width="5.75" customWidth="1"/>
    <col min="3062" max="3062" width="8.375" customWidth="1"/>
    <col min="3063" max="3063" width="7.375" customWidth="1"/>
    <col min="3064" max="3064" width="7.5" customWidth="1"/>
    <col min="3065" max="3065" width="6.25" customWidth="1"/>
    <col min="3066" max="3066" width="8.125" customWidth="1"/>
    <col min="3067" max="3067" width="9.125" customWidth="1"/>
    <col min="3068" max="3068" width="8.125" customWidth="1"/>
    <col min="3069" max="3069" width="7.5" customWidth="1"/>
    <col min="3070" max="3070" width="8.625" customWidth="1"/>
    <col min="3071" max="3071" width="10" customWidth="1"/>
    <col min="3072" max="3072" width="9.125" customWidth="1"/>
    <col min="3073" max="3075" width="7.75" customWidth="1"/>
    <col min="3076" max="3076" width="5.75" customWidth="1"/>
    <col min="3077" max="3077" width="7.75" customWidth="1"/>
    <col min="3078" max="3078" width="8.5" customWidth="1"/>
    <col min="3079" max="3079" width="11" customWidth="1"/>
    <col min="3080" max="3080" width="5.25" customWidth="1"/>
    <col min="3312" max="3312" width="3.75" customWidth="1"/>
    <col min="3313" max="3313" width="10.375" customWidth="1"/>
    <col min="3314" max="3314" width="5" customWidth="1"/>
    <col min="3315" max="3315" width="9" customWidth="1"/>
    <col min="3316" max="3316" width="5.25" customWidth="1"/>
    <col min="3317" max="3317" width="5.75" customWidth="1"/>
    <col min="3318" max="3318" width="8.375" customWidth="1"/>
    <col min="3319" max="3319" width="7.375" customWidth="1"/>
    <col min="3320" max="3320" width="7.5" customWidth="1"/>
    <col min="3321" max="3321" width="6.25" customWidth="1"/>
    <col min="3322" max="3322" width="8.125" customWidth="1"/>
    <col min="3323" max="3323" width="9.125" customWidth="1"/>
    <col min="3324" max="3324" width="8.125" customWidth="1"/>
    <col min="3325" max="3325" width="7.5" customWidth="1"/>
    <col min="3326" max="3326" width="8.625" customWidth="1"/>
    <col min="3327" max="3327" width="10" customWidth="1"/>
    <col min="3328" max="3328" width="9.125" customWidth="1"/>
    <col min="3329" max="3331" width="7.75" customWidth="1"/>
    <col min="3332" max="3332" width="5.75" customWidth="1"/>
    <col min="3333" max="3333" width="7.75" customWidth="1"/>
    <col min="3334" max="3334" width="8.5" customWidth="1"/>
    <col min="3335" max="3335" width="11" customWidth="1"/>
    <col min="3336" max="3336" width="5.25" customWidth="1"/>
    <col min="3568" max="3568" width="3.75" customWidth="1"/>
    <col min="3569" max="3569" width="10.375" customWidth="1"/>
    <col min="3570" max="3570" width="5" customWidth="1"/>
    <col min="3571" max="3571" width="9" customWidth="1"/>
    <col min="3572" max="3572" width="5.25" customWidth="1"/>
    <col min="3573" max="3573" width="5.75" customWidth="1"/>
    <col min="3574" max="3574" width="8.375" customWidth="1"/>
    <col min="3575" max="3575" width="7.375" customWidth="1"/>
    <col min="3576" max="3576" width="7.5" customWidth="1"/>
    <col min="3577" max="3577" width="6.25" customWidth="1"/>
    <col min="3578" max="3578" width="8.125" customWidth="1"/>
    <col min="3579" max="3579" width="9.125" customWidth="1"/>
    <col min="3580" max="3580" width="8.125" customWidth="1"/>
    <col min="3581" max="3581" width="7.5" customWidth="1"/>
    <col min="3582" max="3582" width="8.625" customWidth="1"/>
    <col min="3583" max="3583" width="10" customWidth="1"/>
    <col min="3584" max="3584" width="9.125" customWidth="1"/>
    <col min="3585" max="3587" width="7.75" customWidth="1"/>
    <col min="3588" max="3588" width="5.75" customWidth="1"/>
    <col min="3589" max="3589" width="7.75" customWidth="1"/>
    <col min="3590" max="3590" width="8.5" customWidth="1"/>
    <col min="3591" max="3591" width="11" customWidth="1"/>
    <col min="3592" max="3592" width="5.25" customWidth="1"/>
    <col min="3824" max="3824" width="3.75" customWidth="1"/>
    <col min="3825" max="3825" width="10.375" customWidth="1"/>
    <col min="3826" max="3826" width="5" customWidth="1"/>
    <col min="3827" max="3827" width="9" customWidth="1"/>
    <col min="3828" max="3828" width="5.25" customWidth="1"/>
    <col min="3829" max="3829" width="5.75" customWidth="1"/>
    <col min="3830" max="3830" width="8.375" customWidth="1"/>
    <col min="3831" max="3831" width="7.375" customWidth="1"/>
    <col min="3832" max="3832" width="7.5" customWidth="1"/>
    <col min="3833" max="3833" width="6.25" customWidth="1"/>
    <col min="3834" max="3834" width="8.125" customWidth="1"/>
    <col min="3835" max="3835" width="9.125" customWidth="1"/>
    <col min="3836" max="3836" width="8.125" customWidth="1"/>
    <col min="3837" max="3837" width="7.5" customWidth="1"/>
    <col min="3838" max="3838" width="8.625" customWidth="1"/>
    <col min="3839" max="3839" width="10" customWidth="1"/>
    <col min="3840" max="3840" width="9.125" customWidth="1"/>
    <col min="3841" max="3843" width="7.75" customWidth="1"/>
    <col min="3844" max="3844" width="5.75" customWidth="1"/>
    <col min="3845" max="3845" width="7.75" customWidth="1"/>
    <col min="3846" max="3846" width="8.5" customWidth="1"/>
    <col min="3847" max="3847" width="11" customWidth="1"/>
    <col min="3848" max="3848" width="5.25" customWidth="1"/>
    <col min="4080" max="4080" width="3.75" customWidth="1"/>
    <col min="4081" max="4081" width="10.375" customWidth="1"/>
    <col min="4082" max="4082" width="5" customWidth="1"/>
    <col min="4083" max="4083" width="9" customWidth="1"/>
    <col min="4084" max="4084" width="5.25" customWidth="1"/>
    <col min="4085" max="4085" width="5.75" customWidth="1"/>
    <col min="4086" max="4086" width="8.375" customWidth="1"/>
    <col min="4087" max="4087" width="7.375" customWidth="1"/>
    <col min="4088" max="4088" width="7.5" customWidth="1"/>
    <col min="4089" max="4089" width="6.25" customWidth="1"/>
    <col min="4090" max="4090" width="8.125" customWidth="1"/>
    <col min="4091" max="4091" width="9.125" customWidth="1"/>
    <col min="4092" max="4092" width="8.125" customWidth="1"/>
    <col min="4093" max="4093" width="7.5" customWidth="1"/>
    <col min="4094" max="4094" width="8.625" customWidth="1"/>
    <col min="4095" max="4095" width="10" customWidth="1"/>
    <col min="4096" max="4096" width="9.125" customWidth="1"/>
    <col min="4097" max="4099" width="7.75" customWidth="1"/>
    <col min="4100" max="4100" width="5.75" customWidth="1"/>
    <col min="4101" max="4101" width="7.75" customWidth="1"/>
    <col min="4102" max="4102" width="8.5" customWidth="1"/>
    <col min="4103" max="4103" width="11" customWidth="1"/>
    <col min="4104" max="4104" width="5.25" customWidth="1"/>
    <col min="4336" max="4336" width="3.75" customWidth="1"/>
    <col min="4337" max="4337" width="10.375" customWidth="1"/>
    <col min="4338" max="4338" width="5" customWidth="1"/>
    <col min="4339" max="4339" width="9" customWidth="1"/>
    <col min="4340" max="4340" width="5.25" customWidth="1"/>
    <col min="4341" max="4341" width="5.75" customWidth="1"/>
    <col min="4342" max="4342" width="8.375" customWidth="1"/>
    <col min="4343" max="4343" width="7.375" customWidth="1"/>
    <col min="4344" max="4344" width="7.5" customWidth="1"/>
    <col min="4345" max="4345" width="6.25" customWidth="1"/>
    <col min="4346" max="4346" width="8.125" customWidth="1"/>
    <col min="4347" max="4347" width="9.125" customWidth="1"/>
    <col min="4348" max="4348" width="8.125" customWidth="1"/>
    <col min="4349" max="4349" width="7.5" customWidth="1"/>
    <col min="4350" max="4350" width="8.625" customWidth="1"/>
    <col min="4351" max="4351" width="10" customWidth="1"/>
    <col min="4352" max="4352" width="9.125" customWidth="1"/>
    <col min="4353" max="4355" width="7.75" customWidth="1"/>
    <col min="4356" max="4356" width="5.75" customWidth="1"/>
    <col min="4357" max="4357" width="7.75" customWidth="1"/>
    <col min="4358" max="4358" width="8.5" customWidth="1"/>
    <col min="4359" max="4359" width="11" customWidth="1"/>
    <col min="4360" max="4360" width="5.25" customWidth="1"/>
    <col min="4592" max="4592" width="3.75" customWidth="1"/>
    <col min="4593" max="4593" width="10.375" customWidth="1"/>
    <col min="4594" max="4594" width="5" customWidth="1"/>
    <col min="4595" max="4595" width="9" customWidth="1"/>
    <col min="4596" max="4596" width="5.25" customWidth="1"/>
    <col min="4597" max="4597" width="5.75" customWidth="1"/>
    <col min="4598" max="4598" width="8.375" customWidth="1"/>
    <col min="4599" max="4599" width="7.375" customWidth="1"/>
    <col min="4600" max="4600" width="7.5" customWidth="1"/>
    <col min="4601" max="4601" width="6.25" customWidth="1"/>
    <col min="4602" max="4602" width="8.125" customWidth="1"/>
    <col min="4603" max="4603" width="9.125" customWidth="1"/>
    <col min="4604" max="4604" width="8.125" customWidth="1"/>
    <col min="4605" max="4605" width="7.5" customWidth="1"/>
    <col min="4606" max="4606" width="8.625" customWidth="1"/>
    <col min="4607" max="4607" width="10" customWidth="1"/>
    <col min="4608" max="4608" width="9.125" customWidth="1"/>
    <col min="4609" max="4611" width="7.75" customWidth="1"/>
    <col min="4612" max="4612" width="5.75" customWidth="1"/>
    <col min="4613" max="4613" width="7.75" customWidth="1"/>
    <col min="4614" max="4614" width="8.5" customWidth="1"/>
    <col min="4615" max="4615" width="11" customWidth="1"/>
    <col min="4616" max="4616" width="5.25" customWidth="1"/>
    <col min="4848" max="4848" width="3.75" customWidth="1"/>
    <col min="4849" max="4849" width="10.375" customWidth="1"/>
    <col min="4850" max="4850" width="5" customWidth="1"/>
    <col min="4851" max="4851" width="9" customWidth="1"/>
    <col min="4852" max="4852" width="5.25" customWidth="1"/>
    <col min="4853" max="4853" width="5.75" customWidth="1"/>
    <col min="4854" max="4854" width="8.375" customWidth="1"/>
    <col min="4855" max="4855" width="7.375" customWidth="1"/>
    <col min="4856" max="4856" width="7.5" customWidth="1"/>
    <col min="4857" max="4857" width="6.25" customWidth="1"/>
    <col min="4858" max="4858" width="8.125" customWidth="1"/>
    <col min="4859" max="4859" width="9.125" customWidth="1"/>
    <col min="4860" max="4860" width="8.125" customWidth="1"/>
    <col min="4861" max="4861" width="7.5" customWidth="1"/>
    <col min="4862" max="4862" width="8.625" customWidth="1"/>
    <col min="4863" max="4863" width="10" customWidth="1"/>
    <col min="4864" max="4864" width="9.125" customWidth="1"/>
    <col min="4865" max="4867" width="7.75" customWidth="1"/>
    <col min="4868" max="4868" width="5.75" customWidth="1"/>
    <col min="4869" max="4869" width="7.75" customWidth="1"/>
    <col min="4870" max="4870" width="8.5" customWidth="1"/>
    <col min="4871" max="4871" width="11" customWidth="1"/>
    <col min="4872" max="4872" width="5.25" customWidth="1"/>
    <col min="5104" max="5104" width="3.75" customWidth="1"/>
    <col min="5105" max="5105" width="10.375" customWidth="1"/>
    <col min="5106" max="5106" width="5" customWidth="1"/>
    <col min="5107" max="5107" width="9" customWidth="1"/>
    <col min="5108" max="5108" width="5.25" customWidth="1"/>
    <col min="5109" max="5109" width="5.75" customWidth="1"/>
    <col min="5110" max="5110" width="8.375" customWidth="1"/>
    <col min="5111" max="5111" width="7.375" customWidth="1"/>
    <col min="5112" max="5112" width="7.5" customWidth="1"/>
    <col min="5113" max="5113" width="6.25" customWidth="1"/>
    <col min="5114" max="5114" width="8.125" customWidth="1"/>
    <col min="5115" max="5115" width="9.125" customWidth="1"/>
    <col min="5116" max="5116" width="8.125" customWidth="1"/>
    <col min="5117" max="5117" width="7.5" customWidth="1"/>
    <col min="5118" max="5118" width="8.625" customWidth="1"/>
    <col min="5119" max="5119" width="10" customWidth="1"/>
    <col min="5120" max="5120" width="9.125" customWidth="1"/>
    <col min="5121" max="5123" width="7.75" customWidth="1"/>
    <col min="5124" max="5124" width="5.75" customWidth="1"/>
    <col min="5125" max="5125" width="7.75" customWidth="1"/>
    <col min="5126" max="5126" width="8.5" customWidth="1"/>
    <col min="5127" max="5127" width="11" customWidth="1"/>
    <col min="5128" max="5128" width="5.25" customWidth="1"/>
    <col min="5360" max="5360" width="3.75" customWidth="1"/>
    <col min="5361" max="5361" width="10.375" customWidth="1"/>
    <col min="5362" max="5362" width="5" customWidth="1"/>
    <col min="5363" max="5363" width="9" customWidth="1"/>
    <col min="5364" max="5364" width="5.25" customWidth="1"/>
    <col min="5365" max="5365" width="5.75" customWidth="1"/>
    <col min="5366" max="5366" width="8.375" customWidth="1"/>
    <col min="5367" max="5367" width="7.375" customWidth="1"/>
    <col min="5368" max="5368" width="7.5" customWidth="1"/>
    <col min="5369" max="5369" width="6.25" customWidth="1"/>
    <col min="5370" max="5370" width="8.125" customWidth="1"/>
    <col min="5371" max="5371" width="9.125" customWidth="1"/>
    <col min="5372" max="5372" width="8.125" customWidth="1"/>
    <col min="5373" max="5373" width="7.5" customWidth="1"/>
    <col min="5374" max="5374" width="8.625" customWidth="1"/>
    <col min="5375" max="5375" width="10" customWidth="1"/>
    <col min="5376" max="5376" width="9.125" customWidth="1"/>
    <col min="5377" max="5379" width="7.75" customWidth="1"/>
    <col min="5380" max="5380" width="5.75" customWidth="1"/>
    <col min="5381" max="5381" width="7.75" customWidth="1"/>
    <col min="5382" max="5382" width="8.5" customWidth="1"/>
    <col min="5383" max="5383" width="11" customWidth="1"/>
    <col min="5384" max="5384" width="5.25" customWidth="1"/>
    <col min="5616" max="5616" width="3.75" customWidth="1"/>
    <col min="5617" max="5617" width="10.375" customWidth="1"/>
    <col min="5618" max="5618" width="5" customWidth="1"/>
    <col min="5619" max="5619" width="9" customWidth="1"/>
    <col min="5620" max="5620" width="5.25" customWidth="1"/>
    <col min="5621" max="5621" width="5.75" customWidth="1"/>
    <col min="5622" max="5622" width="8.375" customWidth="1"/>
    <col min="5623" max="5623" width="7.375" customWidth="1"/>
    <col min="5624" max="5624" width="7.5" customWidth="1"/>
    <col min="5625" max="5625" width="6.25" customWidth="1"/>
    <col min="5626" max="5626" width="8.125" customWidth="1"/>
    <col min="5627" max="5627" width="9.125" customWidth="1"/>
    <col min="5628" max="5628" width="8.125" customWidth="1"/>
    <col min="5629" max="5629" width="7.5" customWidth="1"/>
    <col min="5630" max="5630" width="8.625" customWidth="1"/>
    <col min="5631" max="5631" width="10" customWidth="1"/>
    <col min="5632" max="5632" width="9.125" customWidth="1"/>
    <col min="5633" max="5635" width="7.75" customWidth="1"/>
    <col min="5636" max="5636" width="5.75" customWidth="1"/>
    <col min="5637" max="5637" width="7.75" customWidth="1"/>
    <col min="5638" max="5638" width="8.5" customWidth="1"/>
    <col min="5639" max="5639" width="11" customWidth="1"/>
    <col min="5640" max="5640" width="5.25" customWidth="1"/>
    <col min="5872" max="5872" width="3.75" customWidth="1"/>
    <col min="5873" max="5873" width="10.375" customWidth="1"/>
    <col min="5874" max="5874" width="5" customWidth="1"/>
    <col min="5875" max="5875" width="9" customWidth="1"/>
    <col min="5876" max="5876" width="5.25" customWidth="1"/>
    <col min="5877" max="5877" width="5.75" customWidth="1"/>
    <col min="5878" max="5878" width="8.375" customWidth="1"/>
    <col min="5879" max="5879" width="7.375" customWidth="1"/>
    <col min="5880" max="5880" width="7.5" customWidth="1"/>
    <col min="5881" max="5881" width="6.25" customWidth="1"/>
    <col min="5882" max="5882" width="8.125" customWidth="1"/>
    <col min="5883" max="5883" width="9.125" customWidth="1"/>
    <col min="5884" max="5884" width="8.125" customWidth="1"/>
    <col min="5885" max="5885" width="7.5" customWidth="1"/>
    <col min="5886" max="5886" width="8.625" customWidth="1"/>
    <col min="5887" max="5887" width="10" customWidth="1"/>
    <col min="5888" max="5888" width="9.125" customWidth="1"/>
    <col min="5889" max="5891" width="7.75" customWidth="1"/>
    <col min="5892" max="5892" width="5.75" customWidth="1"/>
    <col min="5893" max="5893" width="7.75" customWidth="1"/>
    <col min="5894" max="5894" width="8.5" customWidth="1"/>
    <col min="5895" max="5895" width="11" customWidth="1"/>
    <col min="5896" max="5896" width="5.25" customWidth="1"/>
    <col min="6128" max="6128" width="3.75" customWidth="1"/>
    <col min="6129" max="6129" width="10.375" customWidth="1"/>
    <col min="6130" max="6130" width="5" customWidth="1"/>
    <col min="6131" max="6131" width="9" customWidth="1"/>
    <col min="6132" max="6132" width="5.25" customWidth="1"/>
    <col min="6133" max="6133" width="5.75" customWidth="1"/>
    <col min="6134" max="6134" width="8.375" customWidth="1"/>
    <col min="6135" max="6135" width="7.375" customWidth="1"/>
    <col min="6136" max="6136" width="7.5" customWidth="1"/>
    <col min="6137" max="6137" width="6.25" customWidth="1"/>
    <col min="6138" max="6138" width="8.125" customWidth="1"/>
    <col min="6139" max="6139" width="9.125" customWidth="1"/>
    <col min="6140" max="6140" width="8.125" customWidth="1"/>
    <col min="6141" max="6141" width="7.5" customWidth="1"/>
    <col min="6142" max="6142" width="8.625" customWidth="1"/>
    <col min="6143" max="6143" width="10" customWidth="1"/>
    <col min="6144" max="6144" width="9.125" customWidth="1"/>
    <col min="6145" max="6147" width="7.75" customWidth="1"/>
    <col min="6148" max="6148" width="5.75" customWidth="1"/>
    <col min="6149" max="6149" width="7.75" customWidth="1"/>
    <col min="6150" max="6150" width="8.5" customWidth="1"/>
    <col min="6151" max="6151" width="11" customWidth="1"/>
    <col min="6152" max="6152" width="5.25" customWidth="1"/>
    <col min="6384" max="6384" width="3.75" customWidth="1"/>
    <col min="6385" max="6385" width="10.375" customWidth="1"/>
    <col min="6386" max="6386" width="5" customWidth="1"/>
    <col min="6387" max="6387" width="9" customWidth="1"/>
    <col min="6388" max="6388" width="5.25" customWidth="1"/>
    <col min="6389" max="6389" width="5.75" customWidth="1"/>
    <col min="6390" max="6390" width="8.375" customWidth="1"/>
    <col min="6391" max="6391" width="7.375" customWidth="1"/>
    <col min="6392" max="6392" width="7.5" customWidth="1"/>
    <col min="6393" max="6393" width="6.25" customWidth="1"/>
    <col min="6394" max="6394" width="8.125" customWidth="1"/>
    <col min="6395" max="6395" width="9.125" customWidth="1"/>
    <col min="6396" max="6396" width="8.125" customWidth="1"/>
    <col min="6397" max="6397" width="7.5" customWidth="1"/>
    <col min="6398" max="6398" width="8.625" customWidth="1"/>
    <col min="6399" max="6399" width="10" customWidth="1"/>
    <col min="6400" max="6400" width="9.125" customWidth="1"/>
    <col min="6401" max="6403" width="7.75" customWidth="1"/>
    <col min="6404" max="6404" width="5.75" customWidth="1"/>
    <col min="6405" max="6405" width="7.75" customWidth="1"/>
    <col min="6406" max="6406" width="8.5" customWidth="1"/>
    <col min="6407" max="6407" width="11" customWidth="1"/>
    <col min="6408" max="6408" width="5.25" customWidth="1"/>
    <col min="6640" max="6640" width="3.75" customWidth="1"/>
    <col min="6641" max="6641" width="10.375" customWidth="1"/>
    <col min="6642" max="6642" width="5" customWidth="1"/>
    <col min="6643" max="6643" width="9" customWidth="1"/>
    <col min="6644" max="6644" width="5.25" customWidth="1"/>
    <col min="6645" max="6645" width="5.75" customWidth="1"/>
    <col min="6646" max="6646" width="8.375" customWidth="1"/>
    <col min="6647" max="6647" width="7.375" customWidth="1"/>
    <col min="6648" max="6648" width="7.5" customWidth="1"/>
    <col min="6649" max="6649" width="6.25" customWidth="1"/>
    <col min="6650" max="6650" width="8.125" customWidth="1"/>
    <col min="6651" max="6651" width="9.125" customWidth="1"/>
    <col min="6652" max="6652" width="8.125" customWidth="1"/>
    <col min="6653" max="6653" width="7.5" customWidth="1"/>
    <col min="6654" max="6654" width="8.625" customWidth="1"/>
    <col min="6655" max="6655" width="10" customWidth="1"/>
    <col min="6656" max="6656" width="9.125" customWidth="1"/>
    <col min="6657" max="6659" width="7.75" customWidth="1"/>
    <col min="6660" max="6660" width="5.75" customWidth="1"/>
    <col min="6661" max="6661" width="7.75" customWidth="1"/>
    <col min="6662" max="6662" width="8.5" customWidth="1"/>
    <col min="6663" max="6663" width="11" customWidth="1"/>
    <col min="6664" max="6664" width="5.25" customWidth="1"/>
    <col min="6896" max="6896" width="3.75" customWidth="1"/>
    <col min="6897" max="6897" width="10.375" customWidth="1"/>
    <col min="6898" max="6898" width="5" customWidth="1"/>
    <col min="6899" max="6899" width="9" customWidth="1"/>
    <col min="6900" max="6900" width="5.25" customWidth="1"/>
    <col min="6901" max="6901" width="5.75" customWidth="1"/>
    <col min="6902" max="6902" width="8.375" customWidth="1"/>
    <col min="6903" max="6903" width="7.375" customWidth="1"/>
    <col min="6904" max="6904" width="7.5" customWidth="1"/>
    <col min="6905" max="6905" width="6.25" customWidth="1"/>
    <col min="6906" max="6906" width="8.125" customWidth="1"/>
    <col min="6907" max="6907" width="9.125" customWidth="1"/>
    <col min="6908" max="6908" width="8.125" customWidth="1"/>
    <col min="6909" max="6909" width="7.5" customWidth="1"/>
    <col min="6910" max="6910" width="8.625" customWidth="1"/>
    <col min="6911" max="6911" width="10" customWidth="1"/>
    <col min="6912" max="6912" width="9.125" customWidth="1"/>
    <col min="6913" max="6915" width="7.75" customWidth="1"/>
    <col min="6916" max="6916" width="5.75" customWidth="1"/>
    <col min="6917" max="6917" width="7.75" customWidth="1"/>
    <col min="6918" max="6918" width="8.5" customWidth="1"/>
    <col min="6919" max="6919" width="11" customWidth="1"/>
    <col min="6920" max="6920" width="5.25" customWidth="1"/>
    <col min="7152" max="7152" width="3.75" customWidth="1"/>
    <col min="7153" max="7153" width="10.375" customWidth="1"/>
    <col min="7154" max="7154" width="5" customWidth="1"/>
    <col min="7155" max="7155" width="9" customWidth="1"/>
    <col min="7156" max="7156" width="5.25" customWidth="1"/>
    <col min="7157" max="7157" width="5.75" customWidth="1"/>
    <col min="7158" max="7158" width="8.375" customWidth="1"/>
    <col min="7159" max="7159" width="7.375" customWidth="1"/>
    <col min="7160" max="7160" width="7.5" customWidth="1"/>
    <col min="7161" max="7161" width="6.25" customWidth="1"/>
    <col min="7162" max="7162" width="8.125" customWidth="1"/>
    <col min="7163" max="7163" width="9.125" customWidth="1"/>
    <col min="7164" max="7164" width="8.125" customWidth="1"/>
    <col min="7165" max="7165" width="7.5" customWidth="1"/>
    <col min="7166" max="7166" width="8.625" customWidth="1"/>
    <col min="7167" max="7167" width="10" customWidth="1"/>
    <col min="7168" max="7168" width="9.125" customWidth="1"/>
    <col min="7169" max="7171" width="7.75" customWidth="1"/>
    <col min="7172" max="7172" width="5.75" customWidth="1"/>
    <col min="7173" max="7173" width="7.75" customWidth="1"/>
    <col min="7174" max="7174" width="8.5" customWidth="1"/>
    <col min="7175" max="7175" width="11" customWidth="1"/>
    <col min="7176" max="7176" width="5.25" customWidth="1"/>
    <col min="7408" max="7408" width="3.75" customWidth="1"/>
    <col min="7409" max="7409" width="10.375" customWidth="1"/>
    <col min="7410" max="7410" width="5" customWidth="1"/>
    <col min="7411" max="7411" width="9" customWidth="1"/>
    <col min="7412" max="7412" width="5.25" customWidth="1"/>
    <col min="7413" max="7413" width="5.75" customWidth="1"/>
    <col min="7414" max="7414" width="8.375" customWidth="1"/>
    <col min="7415" max="7415" width="7.375" customWidth="1"/>
    <col min="7416" max="7416" width="7.5" customWidth="1"/>
    <col min="7417" max="7417" width="6.25" customWidth="1"/>
    <col min="7418" max="7418" width="8.125" customWidth="1"/>
    <col min="7419" max="7419" width="9.125" customWidth="1"/>
    <col min="7420" max="7420" width="8.125" customWidth="1"/>
    <col min="7421" max="7421" width="7.5" customWidth="1"/>
    <col min="7422" max="7422" width="8.625" customWidth="1"/>
    <col min="7423" max="7423" width="10" customWidth="1"/>
    <col min="7424" max="7424" width="9.125" customWidth="1"/>
    <col min="7425" max="7427" width="7.75" customWidth="1"/>
    <col min="7428" max="7428" width="5.75" customWidth="1"/>
    <col min="7429" max="7429" width="7.75" customWidth="1"/>
    <col min="7430" max="7430" width="8.5" customWidth="1"/>
    <col min="7431" max="7431" width="11" customWidth="1"/>
    <col min="7432" max="7432" width="5.25" customWidth="1"/>
    <col min="7664" max="7664" width="3.75" customWidth="1"/>
    <col min="7665" max="7665" width="10.375" customWidth="1"/>
    <col min="7666" max="7666" width="5" customWidth="1"/>
    <col min="7667" max="7667" width="9" customWidth="1"/>
    <col min="7668" max="7668" width="5.25" customWidth="1"/>
    <col min="7669" max="7669" width="5.75" customWidth="1"/>
    <col min="7670" max="7670" width="8.375" customWidth="1"/>
    <col min="7671" max="7671" width="7.375" customWidth="1"/>
    <col min="7672" max="7672" width="7.5" customWidth="1"/>
    <col min="7673" max="7673" width="6.25" customWidth="1"/>
    <col min="7674" max="7674" width="8.125" customWidth="1"/>
    <col min="7675" max="7675" width="9.125" customWidth="1"/>
    <col min="7676" max="7676" width="8.125" customWidth="1"/>
    <col min="7677" max="7677" width="7.5" customWidth="1"/>
    <col min="7678" max="7678" width="8.625" customWidth="1"/>
    <col min="7679" max="7679" width="10" customWidth="1"/>
    <col min="7680" max="7680" width="9.125" customWidth="1"/>
    <col min="7681" max="7683" width="7.75" customWidth="1"/>
    <col min="7684" max="7684" width="5.75" customWidth="1"/>
    <col min="7685" max="7685" width="7.75" customWidth="1"/>
    <col min="7686" max="7686" width="8.5" customWidth="1"/>
    <col min="7687" max="7687" width="11" customWidth="1"/>
    <col min="7688" max="7688" width="5.25" customWidth="1"/>
    <col min="7920" max="7920" width="3.75" customWidth="1"/>
    <col min="7921" max="7921" width="10.375" customWidth="1"/>
    <col min="7922" max="7922" width="5" customWidth="1"/>
    <col min="7923" max="7923" width="9" customWidth="1"/>
    <col min="7924" max="7924" width="5.25" customWidth="1"/>
    <col min="7925" max="7925" width="5.75" customWidth="1"/>
    <col min="7926" max="7926" width="8.375" customWidth="1"/>
    <col min="7927" max="7927" width="7.375" customWidth="1"/>
    <col min="7928" max="7928" width="7.5" customWidth="1"/>
    <col min="7929" max="7929" width="6.25" customWidth="1"/>
    <col min="7930" max="7930" width="8.125" customWidth="1"/>
    <col min="7931" max="7931" width="9.125" customWidth="1"/>
    <col min="7932" max="7932" width="8.125" customWidth="1"/>
    <col min="7933" max="7933" width="7.5" customWidth="1"/>
    <col min="7934" max="7934" width="8.625" customWidth="1"/>
    <col min="7935" max="7935" width="10" customWidth="1"/>
    <col min="7936" max="7936" width="9.125" customWidth="1"/>
    <col min="7937" max="7939" width="7.75" customWidth="1"/>
    <col min="7940" max="7940" width="5.75" customWidth="1"/>
    <col min="7941" max="7941" width="7.75" customWidth="1"/>
    <col min="7942" max="7942" width="8.5" customWidth="1"/>
    <col min="7943" max="7943" width="11" customWidth="1"/>
    <col min="7944" max="7944" width="5.25" customWidth="1"/>
    <col min="8176" max="8176" width="3.75" customWidth="1"/>
    <col min="8177" max="8177" width="10.375" customWidth="1"/>
    <col min="8178" max="8178" width="5" customWidth="1"/>
    <col min="8179" max="8179" width="9" customWidth="1"/>
    <col min="8180" max="8180" width="5.25" customWidth="1"/>
    <col min="8181" max="8181" width="5.75" customWidth="1"/>
    <col min="8182" max="8182" width="8.375" customWidth="1"/>
    <col min="8183" max="8183" width="7.375" customWidth="1"/>
    <col min="8184" max="8184" width="7.5" customWidth="1"/>
    <col min="8185" max="8185" width="6.25" customWidth="1"/>
    <col min="8186" max="8186" width="8.125" customWidth="1"/>
    <col min="8187" max="8187" width="9.125" customWidth="1"/>
    <col min="8188" max="8188" width="8.125" customWidth="1"/>
    <col min="8189" max="8189" width="7.5" customWidth="1"/>
    <col min="8190" max="8190" width="8.625" customWidth="1"/>
    <col min="8191" max="8191" width="10" customWidth="1"/>
    <col min="8192" max="8192" width="9.125" customWidth="1"/>
    <col min="8193" max="8195" width="7.75" customWidth="1"/>
    <col min="8196" max="8196" width="5.75" customWidth="1"/>
    <col min="8197" max="8197" width="7.75" customWidth="1"/>
    <col min="8198" max="8198" width="8.5" customWidth="1"/>
    <col min="8199" max="8199" width="11" customWidth="1"/>
    <col min="8200" max="8200" width="5.25" customWidth="1"/>
    <col min="8432" max="8432" width="3.75" customWidth="1"/>
    <col min="8433" max="8433" width="10.375" customWidth="1"/>
    <col min="8434" max="8434" width="5" customWidth="1"/>
    <col min="8435" max="8435" width="9" customWidth="1"/>
    <col min="8436" max="8436" width="5.25" customWidth="1"/>
    <col min="8437" max="8437" width="5.75" customWidth="1"/>
    <col min="8438" max="8438" width="8.375" customWidth="1"/>
    <col min="8439" max="8439" width="7.375" customWidth="1"/>
    <col min="8440" max="8440" width="7.5" customWidth="1"/>
    <col min="8441" max="8441" width="6.25" customWidth="1"/>
    <col min="8442" max="8442" width="8.125" customWidth="1"/>
    <col min="8443" max="8443" width="9.125" customWidth="1"/>
    <col min="8444" max="8444" width="8.125" customWidth="1"/>
    <col min="8445" max="8445" width="7.5" customWidth="1"/>
    <col min="8446" max="8446" width="8.625" customWidth="1"/>
    <col min="8447" max="8447" width="10" customWidth="1"/>
    <col min="8448" max="8448" width="9.125" customWidth="1"/>
    <col min="8449" max="8451" width="7.75" customWidth="1"/>
    <col min="8452" max="8452" width="5.75" customWidth="1"/>
    <col min="8453" max="8453" width="7.75" customWidth="1"/>
    <col min="8454" max="8454" width="8.5" customWidth="1"/>
    <col min="8455" max="8455" width="11" customWidth="1"/>
    <col min="8456" max="8456" width="5.25" customWidth="1"/>
    <col min="8688" max="8688" width="3.75" customWidth="1"/>
    <col min="8689" max="8689" width="10.375" customWidth="1"/>
    <col min="8690" max="8690" width="5" customWidth="1"/>
    <col min="8691" max="8691" width="9" customWidth="1"/>
    <col min="8692" max="8692" width="5.25" customWidth="1"/>
    <col min="8693" max="8693" width="5.75" customWidth="1"/>
    <col min="8694" max="8694" width="8.375" customWidth="1"/>
    <col min="8695" max="8695" width="7.375" customWidth="1"/>
    <col min="8696" max="8696" width="7.5" customWidth="1"/>
    <col min="8697" max="8697" width="6.25" customWidth="1"/>
    <col min="8698" max="8698" width="8.125" customWidth="1"/>
    <col min="8699" max="8699" width="9.125" customWidth="1"/>
    <col min="8700" max="8700" width="8.125" customWidth="1"/>
    <col min="8701" max="8701" width="7.5" customWidth="1"/>
    <col min="8702" max="8702" width="8.625" customWidth="1"/>
    <col min="8703" max="8703" width="10" customWidth="1"/>
    <col min="8704" max="8704" width="9.125" customWidth="1"/>
    <col min="8705" max="8707" width="7.75" customWidth="1"/>
    <col min="8708" max="8708" width="5.75" customWidth="1"/>
    <col min="8709" max="8709" width="7.75" customWidth="1"/>
    <col min="8710" max="8710" width="8.5" customWidth="1"/>
    <col min="8711" max="8711" width="11" customWidth="1"/>
    <col min="8712" max="8712" width="5.25" customWidth="1"/>
    <col min="8944" max="8944" width="3.75" customWidth="1"/>
    <col min="8945" max="8945" width="10.375" customWidth="1"/>
    <col min="8946" max="8946" width="5" customWidth="1"/>
    <col min="8947" max="8947" width="9" customWidth="1"/>
    <col min="8948" max="8948" width="5.25" customWidth="1"/>
    <col min="8949" max="8949" width="5.75" customWidth="1"/>
    <col min="8950" max="8950" width="8.375" customWidth="1"/>
    <col min="8951" max="8951" width="7.375" customWidth="1"/>
    <col min="8952" max="8952" width="7.5" customWidth="1"/>
    <col min="8953" max="8953" width="6.25" customWidth="1"/>
    <col min="8954" max="8954" width="8.125" customWidth="1"/>
    <col min="8955" max="8955" width="9.125" customWidth="1"/>
    <col min="8956" max="8956" width="8.125" customWidth="1"/>
    <col min="8957" max="8957" width="7.5" customWidth="1"/>
    <col min="8958" max="8958" width="8.625" customWidth="1"/>
    <col min="8959" max="8959" width="10" customWidth="1"/>
    <col min="8960" max="8960" width="9.125" customWidth="1"/>
    <col min="8961" max="8963" width="7.75" customWidth="1"/>
    <col min="8964" max="8964" width="5.75" customWidth="1"/>
    <col min="8965" max="8965" width="7.75" customWidth="1"/>
    <col min="8966" max="8966" width="8.5" customWidth="1"/>
    <col min="8967" max="8967" width="11" customWidth="1"/>
    <col min="8968" max="8968" width="5.25" customWidth="1"/>
    <col min="9200" max="9200" width="3.75" customWidth="1"/>
    <col min="9201" max="9201" width="10.375" customWidth="1"/>
    <col min="9202" max="9202" width="5" customWidth="1"/>
    <col min="9203" max="9203" width="9" customWidth="1"/>
    <col min="9204" max="9204" width="5.25" customWidth="1"/>
    <col min="9205" max="9205" width="5.75" customWidth="1"/>
    <col min="9206" max="9206" width="8.375" customWidth="1"/>
    <col min="9207" max="9207" width="7.375" customWidth="1"/>
    <col min="9208" max="9208" width="7.5" customWidth="1"/>
    <col min="9209" max="9209" width="6.25" customWidth="1"/>
    <col min="9210" max="9210" width="8.125" customWidth="1"/>
    <col min="9211" max="9211" width="9.125" customWidth="1"/>
    <col min="9212" max="9212" width="8.125" customWidth="1"/>
    <col min="9213" max="9213" width="7.5" customWidth="1"/>
    <col min="9214" max="9214" width="8.625" customWidth="1"/>
    <col min="9215" max="9215" width="10" customWidth="1"/>
    <col min="9216" max="9216" width="9.125" customWidth="1"/>
    <col min="9217" max="9219" width="7.75" customWidth="1"/>
    <col min="9220" max="9220" width="5.75" customWidth="1"/>
    <col min="9221" max="9221" width="7.75" customWidth="1"/>
    <col min="9222" max="9222" width="8.5" customWidth="1"/>
    <col min="9223" max="9223" width="11" customWidth="1"/>
    <col min="9224" max="9224" width="5.25" customWidth="1"/>
    <col min="9456" max="9456" width="3.75" customWidth="1"/>
    <col min="9457" max="9457" width="10.375" customWidth="1"/>
    <col min="9458" max="9458" width="5" customWidth="1"/>
    <col min="9459" max="9459" width="9" customWidth="1"/>
    <col min="9460" max="9460" width="5.25" customWidth="1"/>
    <col min="9461" max="9461" width="5.75" customWidth="1"/>
    <col min="9462" max="9462" width="8.375" customWidth="1"/>
    <col min="9463" max="9463" width="7.375" customWidth="1"/>
    <col min="9464" max="9464" width="7.5" customWidth="1"/>
    <col min="9465" max="9465" width="6.25" customWidth="1"/>
    <col min="9466" max="9466" width="8.125" customWidth="1"/>
    <col min="9467" max="9467" width="9.125" customWidth="1"/>
    <col min="9468" max="9468" width="8.125" customWidth="1"/>
    <col min="9469" max="9469" width="7.5" customWidth="1"/>
    <col min="9470" max="9470" width="8.625" customWidth="1"/>
    <col min="9471" max="9471" width="10" customWidth="1"/>
    <col min="9472" max="9472" width="9.125" customWidth="1"/>
    <col min="9473" max="9475" width="7.75" customWidth="1"/>
    <col min="9476" max="9476" width="5.75" customWidth="1"/>
    <col min="9477" max="9477" width="7.75" customWidth="1"/>
    <col min="9478" max="9478" width="8.5" customWidth="1"/>
    <col min="9479" max="9479" width="11" customWidth="1"/>
    <col min="9480" max="9480" width="5.25" customWidth="1"/>
    <col min="9712" max="9712" width="3.75" customWidth="1"/>
    <col min="9713" max="9713" width="10.375" customWidth="1"/>
    <col min="9714" max="9714" width="5" customWidth="1"/>
    <col min="9715" max="9715" width="9" customWidth="1"/>
    <col min="9716" max="9716" width="5.25" customWidth="1"/>
    <col min="9717" max="9717" width="5.75" customWidth="1"/>
    <col min="9718" max="9718" width="8.375" customWidth="1"/>
    <col min="9719" max="9719" width="7.375" customWidth="1"/>
    <col min="9720" max="9720" width="7.5" customWidth="1"/>
    <col min="9721" max="9721" width="6.25" customWidth="1"/>
    <col min="9722" max="9722" width="8.125" customWidth="1"/>
    <col min="9723" max="9723" width="9.125" customWidth="1"/>
    <col min="9724" max="9724" width="8.125" customWidth="1"/>
    <col min="9725" max="9725" width="7.5" customWidth="1"/>
    <col min="9726" max="9726" width="8.625" customWidth="1"/>
    <col min="9727" max="9727" width="10" customWidth="1"/>
    <col min="9728" max="9728" width="9.125" customWidth="1"/>
    <col min="9729" max="9731" width="7.75" customWidth="1"/>
    <col min="9732" max="9732" width="5.75" customWidth="1"/>
    <col min="9733" max="9733" width="7.75" customWidth="1"/>
    <col min="9734" max="9734" width="8.5" customWidth="1"/>
    <col min="9735" max="9735" width="11" customWidth="1"/>
    <col min="9736" max="9736" width="5.25" customWidth="1"/>
    <col min="9968" max="9968" width="3.75" customWidth="1"/>
    <col min="9969" max="9969" width="10.375" customWidth="1"/>
    <col min="9970" max="9970" width="5" customWidth="1"/>
    <col min="9971" max="9971" width="9" customWidth="1"/>
    <col min="9972" max="9972" width="5.25" customWidth="1"/>
    <col min="9973" max="9973" width="5.75" customWidth="1"/>
    <col min="9974" max="9974" width="8.375" customWidth="1"/>
    <col min="9975" max="9975" width="7.375" customWidth="1"/>
    <col min="9976" max="9976" width="7.5" customWidth="1"/>
    <col min="9977" max="9977" width="6.25" customWidth="1"/>
    <col min="9978" max="9978" width="8.125" customWidth="1"/>
    <col min="9979" max="9979" width="9.125" customWidth="1"/>
    <col min="9980" max="9980" width="8.125" customWidth="1"/>
    <col min="9981" max="9981" width="7.5" customWidth="1"/>
    <col min="9982" max="9982" width="8.625" customWidth="1"/>
    <col min="9983" max="9983" width="10" customWidth="1"/>
    <col min="9984" max="9984" width="9.125" customWidth="1"/>
    <col min="9985" max="9987" width="7.75" customWidth="1"/>
    <col min="9988" max="9988" width="5.75" customWidth="1"/>
    <col min="9989" max="9989" width="7.75" customWidth="1"/>
    <col min="9990" max="9990" width="8.5" customWidth="1"/>
    <col min="9991" max="9991" width="11" customWidth="1"/>
    <col min="9992" max="9992" width="5.25" customWidth="1"/>
    <col min="10224" max="10224" width="3.75" customWidth="1"/>
    <col min="10225" max="10225" width="10.375" customWidth="1"/>
    <col min="10226" max="10226" width="5" customWidth="1"/>
    <col min="10227" max="10227" width="9" customWidth="1"/>
    <col min="10228" max="10228" width="5.25" customWidth="1"/>
    <col min="10229" max="10229" width="5.75" customWidth="1"/>
    <col min="10230" max="10230" width="8.375" customWidth="1"/>
    <col min="10231" max="10231" width="7.375" customWidth="1"/>
    <col min="10232" max="10232" width="7.5" customWidth="1"/>
    <col min="10233" max="10233" width="6.25" customWidth="1"/>
    <col min="10234" max="10234" width="8.125" customWidth="1"/>
    <col min="10235" max="10235" width="9.125" customWidth="1"/>
    <col min="10236" max="10236" width="8.125" customWidth="1"/>
    <col min="10237" max="10237" width="7.5" customWidth="1"/>
    <col min="10238" max="10238" width="8.625" customWidth="1"/>
    <col min="10239" max="10239" width="10" customWidth="1"/>
    <col min="10240" max="10240" width="9.125" customWidth="1"/>
    <col min="10241" max="10243" width="7.75" customWidth="1"/>
    <col min="10244" max="10244" width="5.75" customWidth="1"/>
    <col min="10245" max="10245" width="7.75" customWidth="1"/>
    <col min="10246" max="10246" width="8.5" customWidth="1"/>
    <col min="10247" max="10247" width="11" customWidth="1"/>
    <col min="10248" max="10248" width="5.25" customWidth="1"/>
    <col min="10480" max="10480" width="3.75" customWidth="1"/>
    <col min="10481" max="10481" width="10.375" customWidth="1"/>
    <col min="10482" max="10482" width="5" customWidth="1"/>
    <col min="10483" max="10483" width="9" customWidth="1"/>
    <col min="10484" max="10484" width="5.25" customWidth="1"/>
    <col min="10485" max="10485" width="5.75" customWidth="1"/>
    <col min="10486" max="10486" width="8.375" customWidth="1"/>
    <col min="10487" max="10487" width="7.375" customWidth="1"/>
    <col min="10488" max="10488" width="7.5" customWidth="1"/>
    <col min="10489" max="10489" width="6.25" customWidth="1"/>
    <col min="10490" max="10490" width="8.125" customWidth="1"/>
    <col min="10491" max="10491" width="9.125" customWidth="1"/>
    <col min="10492" max="10492" width="8.125" customWidth="1"/>
    <col min="10493" max="10493" width="7.5" customWidth="1"/>
    <col min="10494" max="10494" width="8.625" customWidth="1"/>
    <col min="10495" max="10495" width="10" customWidth="1"/>
    <col min="10496" max="10496" width="9.125" customWidth="1"/>
    <col min="10497" max="10499" width="7.75" customWidth="1"/>
    <col min="10500" max="10500" width="5.75" customWidth="1"/>
    <col min="10501" max="10501" width="7.75" customWidth="1"/>
    <col min="10502" max="10502" width="8.5" customWidth="1"/>
    <col min="10503" max="10503" width="11" customWidth="1"/>
    <col min="10504" max="10504" width="5.25" customWidth="1"/>
    <col min="10736" max="10736" width="3.75" customWidth="1"/>
    <col min="10737" max="10737" width="10.375" customWidth="1"/>
    <col min="10738" max="10738" width="5" customWidth="1"/>
    <col min="10739" max="10739" width="9" customWidth="1"/>
    <col min="10740" max="10740" width="5.25" customWidth="1"/>
    <col min="10741" max="10741" width="5.75" customWidth="1"/>
    <col min="10742" max="10742" width="8.375" customWidth="1"/>
    <col min="10743" max="10743" width="7.375" customWidth="1"/>
    <col min="10744" max="10744" width="7.5" customWidth="1"/>
    <col min="10745" max="10745" width="6.25" customWidth="1"/>
    <col min="10746" max="10746" width="8.125" customWidth="1"/>
    <col min="10747" max="10747" width="9.125" customWidth="1"/>
    <col min="10748" max="10748" width="8.125" customWidth="1"/>
    <col min="10749" max="10749" width="7.5" customWidth="1"/>
    <col min="10750" max="10750" width="8.625" customWidth="1"/>
    <col min="10751" max="10751" width="10" customWidth="1"/>
    <col min="10752" max="10752" width="9.125" customWidth="1"/>
    <col min="10753" max="10755" width="7.75" customWidth="1"/>
    <col min="10756" max="10756" width="5.75" customWidth="1"/>
    <col min="10757" max="10757" width="7.75" customWidth="1"/>
    <col min="10758" max="10758" width="8.5" customWidth="1"/>
    <col min="10759" max="10759" width="11" customWidth="1"/>
    <col min="10760" max="10760" width="5.25" customWidth="1"/>
    <col min="10992" max="10992" width="3.75" customWidth="1"/>
    <col min="10993" max="10993" width="10.375" customWidth="1"/>
    <col min="10994" max="10994" width="5" customWidth="1"/>
    <col min="10995" max="10995" width="9" customWidth="1"/>
    <col min="10996" max="10996" width="5.25" customWidth="1"/>
    <col min="10997" max="10997" width="5.75" customWidth="1"/>
    <col min="10998" max="10998" width="8.375" customWidth="1"/>
    <col min="10999" max="10999" width="7.375" customWidth="1"/>
    <col min="11000" max="11000" width="7.5" customWidth="1"/>
    <col min="11001" max="11001" width="6.25" customWidth="1"/>
    <col min="11002" max="11002" width="8.125" customWidth="1"/>
    <col min="11003" max="11003" width="9.125" customWidth="1"/>
    <col min="11004" max="11004" width="8.125" customWidth="1"/>
    <col min="11005" max="11005" width="7.5" customWidth="1"/>
    <col min="11006" max="11006" width="8.625" customWidth="1"/>
    <col min="11007" max="11007" width="10" customWidth="1"/>
    <col min="11008" max="11008" width="9.125" customWidth="1"/>
    <col min="11009" max="11011" width="7.75" customWidth="1"/>
    <col min="11012" max="11012" width="5.75" customWidth="1"/>
    <col min="11013" max="11013" width="7.75" customWidth="1"/>
    <col min="11014" max="11014" width="8.5" customWidth="1"/>
    <col min="11015" max="11015" width="11" customWidth="1"/>
    <col min="11016" max="11016" width="5.25" customWidth="1"/>
    <col min="11248" max="11248" width="3.75" customWidth="1"/>
    <col min="11249" max="11249" width="10.375" customWidth="1"/>
    <col min="11250" max="11250" width="5" customWidth="1"/>
    <col min="11251" max="11251" width="9" customWidth="1"/>
    <col min="11252" max="11252" width="5.25" customWidth="1"/>
    <col min="11253" max="11253" width="5.75" customWidth="1"/>
    <col min="11254" max="11254" width="8.375" customWidth="1"/>
    <col min="11255" max="11255" width="7.375" customWidth="1"/>
    <col min="11256" max="11256" width="7.5" customWidth="1"/>
    <col min="11257" max="11257" width="6.25" customWidth="1"/>
    <col min="11258" max="11258" width="8.125" customWidth="1"/>
    <col min="11259" max="11259" width="9.125" customWidth="1"/>
    <col min="11260" max="11260" width="8.125" customWidth="1"/>
    <col min="11261" max="11261" width="7.5" customWidth="1"/>
    <col min="11262" max="11262" width="8.625" customWidth="1"/>
    <col min="11263" max="11263" width="10" customWidth="1"/>
    <col min="11264" max="11264" width="9.125" customWidth="1"/>
    <col min="11265" max="11267" width="7.75" customWidth="1"/>
    <col min="11268" max="11268" width="5.75" customWidth="1"/>
    <col min="11269" max="11269" width="7.75" customWidth="1"/>
    <col min="11270" max="11270" width="8.5" customWidth="1"/>
    <col min="11271" max="11271" width="11" customWidth="1"/>
    <col min="11272" max="11272" width="5.25" customWidth="1"/>
    <col min="11504" max="11504" width="3.75" customWidth="1"/>
    <col min="11505" max="11505" width="10.375" customWidth="1"/>
    <col min="11506" max="11506" width="5" customWidth="1"/>
    <col min="11507" max="11507" width="9" customWidth="1"/>
    <col min="11508" max="11508" width="5.25" customWidth="1"/>
    <col min="11509" max="11509" width="5.75" customWidth="1"/>
    <col min="11510" max="11510" width="8.375" customWidth="1"/>
    <col min="11511" max="11511" width="7.375" customWidth="1"/>
    <col min="11512" max="11512" width="7.5" customWidth="1"/>
    <col min="11513" max="11513" width="6.25" customWidth="1"/>
    <col min="11514" max="11514" width="8.125" customWidth="1"/>
    <col min="11515" max="11515" width="9.125" customWidth="1"/>
    <col min="11516" max="11516" width="8.125" customWidth="1"/>
    <col min="11517" max="11517" width="7.5" customWidth="1"/>
    <col min="11518" max="11518" width="8.625" customWidth="1"/>
    <col min="11519" max="11519" width="10" customWidth="1"/>
    <col min="11520" max="11520" width="9.125" customWidth="1"/>
    <col min="11521" max="11523" width="7.75" customWidth="1"/>
    <col min="11524" max="11524" width="5.75" customWidth="1"/>
    <col min="11525" max="11525" width="7.75" customWidth="1"/>
    <col min="11526" max="11526" width="8.5" customWidth="1"/>
    <col min="11527" max="11527" width="11" customWidth="1"/>
    <col min="11528" max="11528" width="5.25" customWidth="1"/>
    <col min="11760" max="11760" width="3.75" customWidth="1"/>
    <col min="11761" max="11761" width="10.375" customWidth="1"/>
    <col min="11762" max="11762" width="5" customWidth="1"/>
    <col min="11763" max="11763" width="9" customWidth="1"/>
    <col min="11764" max="11764" width="5.25" customWidth="1"/>
    <col min="11765" max="11765" width="5.75" customWidth="1"/>
    <col min="11766" max="11766" width="8.375" customWidth="1"/>
    <col min="11767" max="11767" width="7.375" customWidth="1"/>
    <col min="11768" max="11768" width="7.5" customWidth="1"/>
    <col min="11769" max="11769" width="6.25" customWidth="1"/>
    <col min="11770" max="11770" width="8.125" customWidth="1"/>
    <col min="11771" max="11771" width="9.125" customWidth="1"/>
    <col min="11772" max="11772" width="8.125" customWidth="1"/>
    <col min="11773" max="11773" width="7.5" customWidth="1"/>
    <col min="11774" max="11774" width="8.625" customWidth="1"/>
    <col min="11775" max="11775" width="10" customWidth="1"/>
    <col min="11776" max="11776" width="9.125" customWidth="1"/>
    <col min="11777" max="11779" width="7.75" customWidth="1"/>
    <col min="11780" max="11780" width="5.75" customWidth="1"/>
    <col min="11781" max="11781" width="7.75" customWidth="1"/>
    <col min="11782" max="11782" width="8.5" customWidth="1"/>
    <col min="11783" max="11783" width="11" customWidth="1"/>
    <col min="11784" max="11784" width="5.25" customWidth="1"/>
    <col min="12016" max="12016" width="3.75" customWidth="1"/>
    <col min="12017" max="12017" width="10.375" customWidth="1"/>
    <col min="12018" max="12018" width="5" customWidth="1"/>
    <col min="12019" max="12019" width="9" customWidth="1"/>
    <col min="12020" max="12020" width="5.25" customWidth="1"/>
    <col min="12021" max="12021" width="5.75" customWidth="1"/>
    <col min="12022" max="12022" width="8.375" customWidth="1"/>
    <col min="12023" max="12023" width="7.375" customWidth="1"/>
    <col min="12024" max="12024" width="7.5" customWidth="1"/>
    <col min="12025" max="12025" width="6.25" customWidth="1"/>
    <col min="12026" max="12026" width="8.125" customWidth="1"/>
    <col min="12027" max="12027" width="9.125" customWidth="1"/>
    <col min="12028" max="12028" width="8.125" customWidth="1"/>
    <col min="12029" max="12029" width="7.5" customWidth="1"/>
    <col min="12030" max="12030" width="8.625" customWidth="1"/>
    <col min="12031" max="12031" width="10" customWidth="1"/>
    <col min="12032" max="12032" width="9.125" customWidth="1"/>
    <col min="12033" max="12035" width="7.75" customWidth="1"/>
    <col min="12036" max="12036" width="5.75" customWidth="1"/>
    <col min="12037" max="12037" width="7.75" customWidth="1"/>
    <col min="12038" max="12038" width="8.5" customWidth="1"/>
    <col min="12039" max="12039" width="11" customWidth="1"/>
    <col min="12040" max="12040" width="5.25" customWidth="1"/>
    <col min="12272" max="12272" width="3.75" customWidth="1"/>
    <col min="12273" max="12273" width="10.375" customWidth="1"/>
    <col min="12274" max="12274" width="5" customWidth="1"/>
    <col min="12275" max="12275" width="9" customWidth="1"/>
    <col min="12276" max="12276" width="5.25" customWidth="1"/>
    <col min="12277" max="12277" width="5.75" customWidth="1"/>
    <col min="12278" max="12278" width="8.375" customWidth="1"/>
    <col min="12279" max="12279" width="7.375" customWidth="1"/>
    <col min="12280" max="12280" width="7.5" customWidth="1"/>
    <col min="12281" max="12281" width="6.25" customWidth="1"/>
    <col min="12282" max="12282" width="8.125" customWidth="1"/>
    <col min="12283" max="12283" width="9.125" customWidth="1"/>
    <col min="12284" max="12284" width="8.125" customWidth="1"/>
    <col min="12285" max="12285" width="7.5" customWidth="1"/>
    <col min="12286" max="12286" width="8.625" customWidth="1"/>
    <col min="12287" max="12287" width="10" customWidth="1"/>
    <col min="12288" max="12288" width="9.125" customWidth="1"/>
    <col min="12289" max="12291" width="7.75" customWidth="1"/>
    <col min="12292" max="12292" width="5.75" customWidth="1"/>
    <col min="12293" max="12293" width="7.75" customWidth="1"/>
    <col min="12294" max="12294" width="8.5" customWidth="1"/>
    <col min="12295" max="12295" width="11" customWidth="1"/>
    <col min="12296" max="12296" width="5.25" customWidth="1"/>
    <col min="12528" max="12528" width="3.75" customWidth="1"/>
    <col min="12529" max="12529" width="10.375" customWidth="1"/>
    <col min="12530" max="12530" width="5" customWidth="1"/>
    <col min="12531" max="12531" width="9" customWidth="1"/>
    <col min="12532" max="12532" width="5.25" customWidth="1"/>
    <col min="12533" max="12533" width="5.75" customWidth="1"/>
    <col min="12534" max="12534" width="8.375" customWidth="1"/>
    <col min="12535" max="12535" width="7.375" customWidth="1"/>
    <col min="12536" max="12536" width="7.5" customWidth="1"/>
    <col min="12537" max="12537" width="6.25" customWidth="1"/>
    <col min="12538" max="12538" width="8.125" customWidth="1"/>
    <col min="12539" max="12539" width="9.125" customWidth="1"/>
    <col min="12540" max="12540" width="8.125" customWidth="1"/>
    <col min="12541" max="12541" width="7.5" customWidth="1"/>
    <col min="12542" max="12542" width="8.625" customWidth="1"/>
    <col min="12543" max="12543" width="10" customWidth="1"/>
    <col min="12544" max="12544" width="9.125" customWidth="1"/>
    <col min="12545" max="12547" width="7.75" customWidth="1"/>
    <col min="12548" max="12548" width="5.75" customWidth="1"/>
    <col min="12549" max="12549" width="7.75" customWidth="1"/>
    <col min="12550" max="12550" width="8.5" customWidth="1"/>
    <col min="12551" max="12551" width="11" customWidth="1"/>
    <col min="12552" max="12552" width="5.25" customWidth="1"/>
    <col min="12784" max="12784" width="3.75" customWidth="1"/>
    <col min="12785" max="12785" width="10.375" customWidth="1"/>
    <col min="12786" max="12786" width="5" customWidth="1"/>
    <col min="12787" max="12787" width="9" customWidth="1"/>
    <col min="12788" max="12788" width="5.25" customWidth="1"/>
    <col min="12789" max="12789" width="5.75" customWidth="1"/>
    <col min="12790" max="12790" width="8.375" customWidth="1"/>
    <col min="12791" max="12791" width="7.375" customWidth="1"/>
    <col min="12792" max="12792" width="7.5" customWidth="1"/>
    <col min="12793" max="12793" width="6.25" customWidth="1"/>
    <col min="12794" max="12794" width="8.125" customWidth="1"/>
    <col min="12795" max="12795" width="9.125" customWidth="1"/>
    <col min="12796" max="12796" width="8.125" customWidth="1"/>
    <col min="12797" max="12797" width="7.5" customWidth="1"/>
    <col min="12798" max="12798" width="8.625" customWidth="1"/>
    <col min="12799" max="12799" width="10" customWidth="1"/>
    <col min="12800" max="12800" width="9.125" customWidth="1"/>
    <col min="12801" max="12803" width="7.75" customWidth="1"/>
    <col min="12804" max="12804" width="5.75" customWidth="1"/>
    <col min="12805" max="12805" width="7.75" customWidth="1"/>
    <col min="12806" max="12806" width="8.5" customWidth="1"/>
    <col min="12807" max="12807" width="11" customWidth="1"/>
    <col min="12808" max="12808" width="5.25" customWidth="1"/>
    <col min="13040" max="13040" width="3.75" customWidth="1"/>
    <col min="13041" max="13041" width="10.375" customWidth="1"/>
    <col min="13042" max="13042" width="5" customWidth="1"/>
    <col min="13043" max="13043" width="9" customWidth="1"/>
    <col min="13044" max="13044" width="5.25" customWidth="1"/>
    <col min="13045" max="13045" width="5.75" customWidth="1"/>
    <col min="13046" max="13046" width="8.375" customWidth="1"/>
    <col min="13047" max="13047" width="7.375" customWidth="1"/>
    <col min="13048" max="13048" width="7.5" customWidth="1"/>
    <col min="13049" max="13049" width="6.25" customWidth="1"/>
    <col min="13050" max="13050" width="8.125" customWidth="1"/>
    <col min="13051" max="13051" width="9.125" customWidth="1"/>
    <col min="13052" max="13052" width="8.125" customWidth="1"/>
    <col min="13053" max="13053" width="7.5" customWidth="1"/>
    <col min="13054" max="13054" width="8.625" customWidth="1"/>
    <col min="13055" max="13055" width="10" customWidth="1"/>
    <col min="13056" max="13056" width="9.125" customWidth="1"/>
    <col min="13057" max="13059" width="7.75" customWidth="1"/>
    <col min="13060" max="13060" width="5.75" customWidth="1"/>
    <col min="13061" max="13061" width="7.75" customWidth="1"/>
    <col min="13062" max="13062" width="8.5" customWidth="1"/>
    <col min="13063" max="13063" width="11" customWidth="1"/>
    <col min="13064" max="13064" width="5.25" customWidth="1"/>
    <col min="13296" max="13296" width="3.75" customWidth="1"/>
    <col min="13297" max="13297" width="10.375" customWidth="1"/>
    <col min="13298" max="13298" width="5" customWidth="1"/>
    <col min="13299" max="13299" width="9" customWidth="1"/>
    <col min="13300" max="13300" width="5.25" customWidth="1"/>
    <col min="13301" max="13301" width="5.75" customWidth="1"/>
    <col min="13302" max="13302" width="8.375" customWidth="1"/>
    <col min="13303" max="13303" width="7.375" customWidth="1"/>
    <col min="13304" max="13304" width="7.5" customWidth="1"/>
    <col min="13305" max="13305" width="6.25" customWidth="1"/>
    <col min="13306" max="13306" width="8.125" customWidth="1"/>
    <col min="13307" max="13307" width="9.125" customWidth="1"/>
    <col min="13308" max="13308" width="8.125" customWidth="1"/>
    <col min="13309" max="13309" width="7.5" customWidth="1"/>
    <col min="13310" max="13310" width="8.625" customWidth="1"/>
    <col min="13311" max="13311" width="10" customWidth="1"/>
    <col min="13312" max="13312" width="9.125" customWidth="1"/>
    <col min="13313" max="13315" width="7.75" customWidth="1"/>
    <col min="13316" max="13316" width="5.75" customWidth="1"/>
    <col min="13317" max="13317" width="7.75" customWidth="1"/>
    <col min="13318" max="13318" width="8.5" customWidth="1"/>
    <col min="13319" max="13319" width="11" customWidth="1"/>
    <col min="13320" max="13320" width="5.25" customWidth="1"/>
    <col min="13552" max="13552" width="3.75" customWidth="1"/>
    <col min="13553" max="13553" width="10.375" customWidth="1"/>
    <col min="13554" max="13554" width="5" customWidth="1"/>
    <col min="13555" max="13555" width="9" customWidth="1"/>
    <col min="13556" max="13556" width="5.25" customWidth="1"/>
    <col min="13557" max="13557" width="5.75" customWidth="1"/>
    <col min="13558" max="13558" width="8.375" customWidth="1"/>
    <col min="13559" max="13559" width="7.375" customWidth="1"/>
    <col min="13560" max="13560" width="7.5" customWidth="1"/>
    <col min="13561" max="13561" width="6.25" customWidth="1"/>
    <col min="13562" max="13562" width="8.125" customWidth="1"/>
    <col min="13563" max="13563" width="9.125" customWidth="1"/>
    <col min="13564" max="13564" width="8.125" customWidth="1"/>
    <col min="13565" max="13565" width="7.5" customWidth="1"/>
    <col min="13566" max="13566" width="8.625" customWidth="1"/>
    <col min="13567" max="13567" width="10" customWidth="1"/>
    <col min="13568" max="13568" width="9.125" customWidth="1"/>
    <col min="13569" max="13571" width="7.75" customWidth="1"/>
    <col min="13572" max="13572" width="5.75" customWidth="1"/>
    <col min="13573" max="13573" width="7.75" customWidth="1"/>
    <col min="13574" max="13574" width="8.5" customWidth="1"/>
    <col min="13575" max="13575" width="11" customWidth="1"/>
    <col min="13576" max="13576" width="5.25" customWidth="1"/>
    <col min="13808" max="13808" width="3.75" customWidth="1"/>
    <col min="13809" max="13809" width="10.375" customWidth="1"/>
    <col min="13810" max="13810" width="5" customWidth="1"/>
    <col min="13811" max="13811" width="9" customWidth="1"/>
    <col min="13812" max="13812" width="5.25" customWidth="1"/>
    <col min="13813" max="13813" width="5.75" customWidth="1"/>
    <col min="13814" max="13814" width="8.375" customWidth="1"/>
    <col min="13815" max="13815" width="7.375" customWidth="1"/>
    <col min="13816" max="13816" width="7.5" customWidth="1"/>
    <col min="13817" max="13817" width="6.25" customWidth="1"/>
    <col min="13818" max="13818" width="8.125" customWidth="1"/>
    <col min="13819" max="13819" width="9.125" customWidth="1"/>
    <col min="13820" max="13820" width="8.125" customWidth="1"/>
    <col min="13821" max="13821" width="7.5" customWidth="1"/>
    <col min="13822" max="13822" width="8.625" customWidth="1"/>
    <col min="13823" max="13823" width="10" customWidth="1"/>
    <col min="13824" max="13824" width="9.125" customWidth="1"/>
    <col min="13825" max="13827" width="7.75" customWidth="1"/>
    <col min="13828" max="13828" width="5.75" customWidth="1"/>
    <col min="13829" max="13829" width="7.75" customWidth="1"/>
    <col min="13830" max="13830" width="8.5" customWidth="1"/>
    <col min="13831" max="13831" width="11" customWidth="1"/>
    <col min="13832" max="13832" width="5.25" customWidth="1"/>
    <col min="14064" max="14064" width="3.75" customWidth="1"/>
    <col min="14065" max="14065" width="10.375" customWidth="1"/>
    <col min="14066" max="14066" width="5" customWidth="1"/>
    <col min="14067" max="14067" width="9" customWidth="1"/>
    <col min="14068" max="14068" width="5.25" customWidth="1"/>
    <col min="14069" max="14069" width="5.75" customWidth="1"/>
    <col min="14070" max="14070" width="8.375" customWidth="1"/>
    <col min="14071" max="14071" width="7.375" customWidth="1"/>
    <col min="14072" max="14072" width="7.5" customWidth="1"/>
    <col min="14073" max="14073" width="6.25" customWidth="1"/>
    <col min="14074" max="14074" width="8.125" customWidth="1"/>
    <col min="14075" max="14075" width="9.125" customWidth="1"/>
    <col min="14076" max="14076" width="8.125" customWidth="1"/>
    <col min="14077" max="14077" width="7.5" customWidth="1"/>
    <col min="14078" max="14078" width="8.625" customWidth="1"/>
    <col min="14079" max="14079" width="10" customWidth="1"/>
    <col min="14080" max="14080" width="9.125" customWidth="1"/>
    <col min="14081" max="14083" width="7.75" customWidth="1"/>
    <col min="14084" max="14084" width="5.75" customWidth="1"/>
    <col min="14085" max="14085" width="7.75" customWidth="1"/>
    <col min="14086" max="14086" width="8.5" customWidth="1"/>
    <col min="14087" max="14087" width="11" customWidth="1"/>
    <col min="14088" max="14088" width="5.25" customWidth="1"/>
    <col min="14320" max="14320" width="3.75" customWidth="1"/>
    <col min="14321" max="14321" width="10.375" customWidth="1"/>
    <col min="14322" max="14322" width="5" customWidth="1"/>
    <col min="14323" max="14323" width="9" customWidth="1"/>
    <col min="14324" max="14324" width="5.25" customWidth="1"/>
    <col min="14325" max="14325" width="5.75" customWidth="1"/>
    <col min="14326" max="14326" width="8.375" customWidth="1"/>
    <col min="14327" max="14327" width="7.375" customWidth="1"/>
    <col min="14328" max="14328" width="7.5" customWidth="1"/>
    <col min="14329" max="14329" width="6.25" customWidth="1"/>
    <col min="14330" max="14330" width="8.125" customWidth="1"/>
    <col min="14331" max="14331" width="9.125" customWidth="1"/>
    <col min="14332" max="14332" width="8.125" customWidth="1"/>
    <col min="14333" max="14333" width="7.5" customWidth="1"/>
    <col min="14334" max="14334" width="8.625" customWidth="1"/>
    <col min="14335" max="14335" width="10" customWidth="1"/>
    <col min="14336" max="14336" width="9.125" customWidth="1"/>
    <col min="14337" max="14339" width="7.75" customWidth="1"/>
    <col min="14340" max="14340" width="5.75" customWidth="1"/>
    <col min="14341" max="14341" width="7.75" customWidth="1"/>
    <col min="14342" max="14342" width="8.5" customWidth="1"/>
    <col min="14343" max="14343" width="11" customWidth="1"/>
    <col min="14344" max="14344" width="5.25" customWidth="1"/>
    <col min="14576" max="14576" width="3.75" customWidth="1"/>
    <col min="14577" max="14577" width="10.375" customWidth="1"/>
    <col min="14578" max="14578" width="5" customWidth="1"/>
    <col min="14579" max="14579" width="9" customWidth="1"/>
    <col min="14580" max="14580" width="5.25" customWidth="1"/>
    <col min="14581" max="14581" width="5.75" customWidth="1"/>
    <col min="14582" max="14582" width="8.375" customWidth="1"/>
    <col min="14583" max="14583" width="7.375" customWidth="1"/>
    <col min="14584" max="14584" width="7.5" customWidth="1"/>
    <col min="14585" max="14585" width="6.25" customWidth="1"/>
    <col min="14586" max="14586" width="8.125" customWidth="1"/>
    <col min="14587" max="14587" width="9.125" customWidth="1"/>
    <col min="14588" max="14588" width="8.125" customWidth="1"/>
    <col min="14589" max="14589" width="7.5" customWidth="1"/>
    <col min="14590" max="14590" width="8.625" customWidth="1"/>
    <col min="14591" max="14591" width="10" customWidth="1"/>
    <col min="14592" max="14592" width="9.125" customWidth="1"/>
    <col min="14593" max="14595" width="7.75" customWidth="1"/>
    <col min="14596" max="14596" width="5.75" customWidth="1"/>
    <col min="14597" max="14597" width="7.75" customWidth="1"/>
    <col min="14598" max="14598" width="8.5" customWidth="1"/>
    <col min="14599" max="14599" width="11" customWidth="1"/>
    <col min="14600" max="14600" width="5.25" customWidth="1"/>
    <col min="14832" max="14832" width="3.75" customWidth="1"/>
    <col min="14833" max="14833" width="10.375" customWidth="1"/>
    <col min="14834" max="14834" width="5" customWidth="1"/>
    <col min="14835" max="14835" width="9" customWidth="1"/>
    <col min="14836" max="14836" width="5.25" customWidth="1"/>
    <col min="14837" max="14837" width="5.75" customWidth="1"/>
    <col min="14838" max="14838" width="8.375" customWidth="1"/>
    <col min="14839" max="14839" width="7.375" customWidth="1"/>
    <col min="14840" max="14840" width="7.5" customWidth="1"/>
    <col min="14841" max="14841" width="6.25" customWidth="1"/>
    <col min="14842" max="14842" width="8.125" customWidth="1"/>
    <col min="14843" max="14843" width="9.125" customWidth="1"/>
    <col min="14844" max="14844" width="8.125" customWidth="1"/>
    <col min="14845" max="14845" width="7.5" customWidth="1"/>
    <col min="14846" max="14846" width="8.625" customWidth="1"/>
    <col min="14847" max="14847" width="10" customWidth="1"/>
    <col min="14848" max="14848" width="9.125" customWidth="1"/>
    <col min="14849" max="14851" width="7.75" customWidth="1"/>
    <col min="14852" max="14852" width="5.75" customWidth="1"/>
    <col min="14853" max="14853" width="7.75" customWidth="1"/>
    <col min="14854" max="14854" width="8.5" customWidth="1"/>
    <col min="14855" max="14855" width="11" customWidth="1"/>
    <col min="14856" max="14856" width="5.25" customWidth="1"/>
    <col min="15088" max="15088" width="3.75" customWidth="1"/>
    <col min="15089" max="15089" width="10.375" customWidth="1"/>
    <col min="15090" max="15090" width="5" customWidth="1"/>
    <col min="15091" max="15091" width="9" customWidth="1"/>
    <col min="15092" max="15092" width="5.25" customWidth="1"/>
    <col min="15093" max="15093" width="5.75" customWidth="1"/>
    <col min="15094" max="15094" width="8.375" customWidth="1"/>
    <col min="15095" max="15095" width="7.375" customWidth="1"/>
    <col min="15096" max="15096" width="7.5" customWidth="1"/>
    <col min="15097" max="15097" width="6.25" customWidth="1"/>
    <col min="15098" max="15098" width="8.125" customWidth="1"/>
    <col min="15099" max="15099" width="9.125" customWidth="1"/>
    <col min="15100" max="15100" width="8.125" customWidth="1"/>
    <col min="15101" max="15101" width="7.5" customWidth="1"/>
    <col min="15102" max="15102" width="8.625" customWidth="1"/>
    <col min="15103" max="15103" width="10" customWidth="1"/>
    <col min="15104" max="15104" width="9.125" customWidth="1"/>
    <col min="15105" max="15107" width="7.75" customWidth="1"/>
    <col min="15108" max="15108" width="5.75" customWidth="1"/>
    <col min="15109" max="15109" width="7.75" customWidth="1"/>
    <col min="15110" max="15110" width="8.5" customWidth="1"/>
    <col min="15111" max="15111" width="11" customWidth="1"/>
    <col min="15112" max="15112" width="5.25" customWidth="1"/>
    <col min="15344" max="15344" width="3.75" customWidth="1"/>
    <col min="15345" max="15345" width="10.375" customWidth="1"/>
    <col min="15346" max="15346" width="5" customWidth="1"/>
    <col min="15347" max="15347" width="9" customWidth="1"/>
    <col min="15348" max="15348" width="5.25" customWidth="1"/>
    <col min="15349" max="15349" width="5.75" customWidth="1"/>
    <col min="15350" max="15350" width="8.375" customWidth="1"/>
    <col min="15351" max="15351" width="7.375" customWidth="1"/>
    <col min="15352" max="15352" width="7.5" customWidth="1"/>
    <col min="15353" max="15353" width="6.25" customWidth="1"/>
    <col min="15354" max="15354" width="8.125" customWidth="1"/>
    <col min="15355" max="15355" width="9.125" customWidth="1"/>
    <col min="15356" max="15356" width="8.125" customWidth="1"/>
    <col min="15357" max="15357" width="7.5" customWidth="1"/>
    <col min="15358" max="15358" width="8.625" customWidth="1"/>
    <col min="15359" max="15359" width="10" customWidth="1"/>
    <col min="15360" max="15360" width="9.125" customWidth="1"/>
    <col min="15361" max="15363" width="7.75" customWidth="1"/>
    <col min="15364" max="15364" width="5.75" customWidth="1"/>
    <col min="15365" max="15365" width="7.75" customWidth="1"/>
    <col min="15366" max="15366" width="8.5" customWidth="1"/>
    <col min="15367" max="15367" width="11" customWidth="1"/>
    <col min="15368" max="15368" width="5.25" customWidth="1"/>
    <col min="15600" max="15600" width="3.75" customWidth="1"/>
    <col min="15601" max="15601" width="10.375" customWidth="1"/>
    <col min="15602" max="15602" width="5" customWidth="1"/>
    <col min="15603" max="15603" width="9" customWidth="1"/>
    <col min="15604" max="15604" width="5.25" customWidth="1"/>
    <col min="15605" max="15605" width="5.75" customWidth="1"/>
    <col min="15606" max="15606" width="8.375" customWidth="1"/>
    <col min="15607" max="15607" width="7.375" customWidth="1"/>
    <col min="15608" max="15608" width="7.5" customWidth="1"/>
    <col min="15609" max="15609" width="6.25" customWidth="1"/>
    <col min="15610" max="15610" width="8.125" customWidth="1"/>
    <col min="15611" max="15611" width="9.125" customWidth="1"/>
    <col min="15612" max="15612" width="8.125" customWidth="1"/>
    <col min="15613" max="15613" width="7.5" customWidth="1"/>
    <col min="15614" max="15614" width="8.625" customWidth="1"/>
    <col min="15615" max="15615" width="10" customWidth="1"/>
    <col min="15616" max="15616" width="9.125" customWidth="1"/>
    <col min="15617" max="15619" width="7.75" customWidth="1"/>
    <col min="15620" max="15620" width="5.75" customWidth="1"/>
    <col min="15621" max="15621" width="7.75" customWidth="1"/>
    <col min="15622" max="15622" width="8.5" customWidth="1"/>
    <col min="15623" max="15623" width="11" customWidth="1"/>
    <col min="15624" max="15624" width="5.25" customWidth="1"/>
    <col min="15856" max="15856" width="3.75" customWidth="1"/>
    <col min="15857" max="15857" width="10.375" customWidth="1"/>
    <col min="15858" max="15858" width="5" customWidth="1"/>
    <col min="15859" max="15859" width="9" customWidth="1"/>
    <col min="15860" max="15860" width="5.25" customWidth="1"/>
    <col min="15861" max="15861" width="5.75" customWidth="1"/>
    <col min="15862" max="15862" width="8.375" customWidth="1"/>
    <col min="15863" max="15863" width="7.375" customWidth="1"/>
    <col min="15864" max="15864" width="7.5" customWidth="1"/>
    <col min="15865" max="15865" width="6.25" customWidth="1"/>
    <col min="15866" max="15866" width="8.125" customWidth="1"/>
    <col min="15867" max="15867" width="9.125" customWidth="1"/>
    <col min="15868" max="15868" width="8.125" customWidth="1"/>
    <col min="15869" max="15869" width="7.5" customWidth="1"/>
    <col min="15870" max="15870" width="8.625" customWidth="1"/>
    <col min="15871" max="15871" width="10" customWidth="1"/>
    <col min="15872" max="15872" width="9.125" customWidth="1"/>
    <col min="15873" max="15875" width="7.75" customWidth="1"/>
    <col min="15876" max="15876" width="5.75" customWidth="1"/>
    <col min="15877" max="15877" width="7.75" customWidth="1"/>
    <col min="15878" max="15878" width="8.5" customWidth="1"/>
    <col min="15879" max="15879" width="11" customWidth="1"/>
    <col min="15880" max="15880" width="5.25" customWidth="1"/>
    <col min="16112" max="16112" width="3.75" customWidth="1"/>
    <col min="16113" max="16113" width="10.375" customWidth="1"/>
    <col min="16114" max="16114" width="5" customWidth="1"/>
    <col min="16115" max="16115" width="9" customWidth="1"/>
    <col min="16116" max="16116" width="5.25" customWidth="1"/>
    <col min="16117" max="16117" width="5.75" customWidth="1"/>
    <col min="16118" max="16118" width="8.375" customWidth="1"/>
    <col min="16119" max="16119" width="7.375" customWidth="1"/>
    <col min="16120" max="16120" width="7.5" customWidth="1"/>
    <col min="16121" max="16121" width="6.25" customWidth="1"/>
    <col min="16122" max="16122" width="8.125" customWidth="1"/>
    <col min="16123" max="16123" width="9.125" customWidth="1"/>
    <col min="16124" max="16124" width="8.125" customWidth="1"/>
    <col min="16125" max="16125" width="7.5" customWidth="1"/>
    <col min="16126" max="16126" width="8.625" customWidth="1"/>
    <col min="16127" max="16127" width="10" customWidth="1"/>
    <col min="16128" max="16128" width="9.125" customWidth="1"/>
    <col min="16129" max="16131" width="7.75" customWidth="1"/>
    <col min="16132" max="16132" width="5.75" customWidth="1"/>
    <col min="16133" max="16133" width="7.75" customWidth="1"/>
    <col min="16134" max="16134" width="8.5" customWidth="1"/>
    <col min="16135" max="16135" width="11" customWidth="1"/>
    <col min="16136" max="16136" width="5.25" customWidth="1"/>
  </cols>
  <sheetData>
    <row r="1" spans="1:31" s="32" customFormat="1" x14ac:dyDescent="0.25">
      <c r="A1" s="32" t="s">
        <v>0</v>
      </c>
      <c r="C1" s="57"/>
      <c r="D1" s="58"/>
      <c r="E1" s="60"/>
      <c r="G1" s="102"/>
      <c r="H1" s="96"/>
      <c r="I1" s="100"/>
      <c r="J1" s="59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</row>
    <row r="2" spans="1:31" s="32" customFormat="1" x14ac:dyDescent="0.25">
      <c r="A2" s="32" t="s">
        <v>625</v>
      </c>
      <c r="C2" s="57"/>
      <c r="D2" s="58"/>
      <c r="E2" s="60"/>
      <c r="G2" s="102"/>
      <c r="H2" s="96"/>
      <c r="I2" s="100"/>
      <c r="J2" s="59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1:31" s="61" customFormat="1" ht="29.25" customHeight="1" x14ac:dyDescent="0.35">
      <c r="A3" s="313" t="s">
        <v>622</v>
      </c>
      <c r="B3" s="313"/>
      <c r="C3" s="313"/>
      <c r="D3" s="313"/>
      <c r="E3" s="313"/>
      <c r="F3" s="313"/>
      <c r="G3" s="313"/>
      <c r="H3" s="313"/>
      <c r="I3" s="313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</row>
    <row r="4" spans="1:31" s="61" customFormat="1" ht="29.25" customHeight="1" x14ac:dyDescent="0.35">
      <c r="A4" s="314" t="s">
        <v>593</v>
      </c>
      <c r="B4" s="314"/>
      <c r="C4" s="314"/>
      <c r="D4" s="314"/>
      <c r="E4" s="314"/>
      <c r="F4" s="314"/>
      <c r="G4" s="314"/>
      <c r="H4" s="314"/>
      <c r="I4" s="314"/>
      <c r="J4" s="314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</row>
    <row r="5" spans="1:31" s="24" customFormat="1" ht="12.75" customHeight="1" x14ac:dyDescent="0.25">
      <c r="A5" s="63"/>
      <c r="B5" s="63"/>
      <c r="C5" s="64"/>
      <c r="D5" s="58"/>
      <c r="E5" s="60"/>
      <c r="F5" s="63"/>
      <c r="G5" s="102"/>
      <c r="H5" s="97"/>
      <c r="I5" s="97"/>
      <c r="J5" s="6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1" s="17" customFormat="1" ht="27" customHeight="1" x14ac:dyDescent="0.2">
      <c r="A6" s="315" t="s">
        <v>3</v>
      </c>
      <c r="B6" s="316" t="s">
        <v>4</v>
      </c>
      <c r="C6" s="321" t="s">
        <v>6</v>
      </c>
      <c r="D6" s="307" t="s">
        <v>7</v>
      </c>
      <c r="E6" s="317" t="s">
        <v>8</v>
      </c>
      <c r="F6" s="297" t="s">
        <v>11</v>
      </c>
      <c r="G6" s="300" t="s">
        <v>610</v>
      </c>
      <c r="H6" s="171"/>
      <c r="I6" s="300" t="s">
        <v>613</v>
      </c>
      <c r="J6" s="315" t="s">
        <v>607</v>
      </c>
    </row>
    <row r="7" spans="1:31" s="17" customFormat="1" ht="24" customHeight="1" x14ac:dyDescent="0.2">
      <c r="A7" s="315"/>
      <c r="B7" s="316"/>
      <c r="C7" s="322"/>
      <c r="D7" s="308"/>
      <c r="E7" s="318"/>
      <c r="F7" s="298"/>
      <c r="G7" s="301"/>
      <c r="H7" s="300" t="s">
        <v>621</v>
      </c>
      <c r="I7" s="301"/>
      <c r="J7" s="315"/>
    </row>
    <row r="8" spans="1:31" s="17" customFormat="1" ht="45" customHeight="1" x14ac:dyDescent="0.2">
      <c r="A8" s="315"/>
      <c r="B8" s="316"/>
      <c r="C8" s="323"/>
      <c r="D8" s="309"/>
      <c r="E8" s="319"/>
      <c r="F8" s="299"/>
      <c r="G8" s="302"/>
      <c r="H8" s="302"/>
      <c r="I8" s="302"/>
      <c r="J8" s="315"/>
    </row>
    <row r="9" spans="1:31" s="17" customFormat="1" ht="33.75" customHeight="1" x14ac:dyDescent="0.2">
      <c r="A9" s="310" t="s">
        <v>13</v>
      </c>
      <c r="B9" s="311"/>
      <c r="C9" s="170"/>
      <c r="D9" s="162"/>
      <c r="E9" s="163"/>
      <c r="F9" s="157"/>
      <c r="G9" s="158"/>
      <c r="H9" s="158"/>
      <c r="I9" s="158"/>
      <c r="J9" s="165"/>
    </row>
    <row r="10" spans="1:31" s="18" customFormat="1" ht="24" customHeight="1" x14ac:dyDescent="0.25">
      <c r="A10" s="379">
        <v>1</v>
      </c>
      <c r="B10" s="380" t="s">
        <v>14</v>
      </c>
      <c r="C10" s="379" t="s">
        <v>16</v>
      </c>
      <c r="D10" s="381">
        <v>380000</v>
      </c>
      <c r="E10" s="382">
        <v>9</v>
      </c>
      <c r="F10" s="383">
        <f>D10*E10</f>
        <v>3420000</v>
      </c>
      <c r="G10" s="384">
        <v>2900000</v>
      </c>
      <c r="H10" s="385">
        <v>0</v>
      </c>
      <c r="I10" s="385">
        <f>F10+G10</f>
        <v>6320000</v>
      </c>
      <c r="J10" s="386"/>
    </row>
    <row r="11" spans="1:31" s="18" customFormat="1" ht="22.5" customHeight="1" x14ac:dyDescent="0.25">
      <c r="A11" s="379">
        <v>2</v>
      </c>
      <c r="B11" s="387" t="s">
        <v>17</v>
      </c>
      <c r="C11" s="379" t="s">
        <v>18</v>
      </c>
      <c r="D11" s="381">
        <v>380000</v>
      </c>
      <c r="E11" s="388">
        <v>7</v>
      </c>
      <c r="F11" s="383">
        <f t="shared" ref="F11:F74" si="0">D11*E11</f>
        <v>2660000</v>
      </c>
      <c r="G11" s="389">
        <v>2000000</v>
      </c>
      <c r="H11" s="385">
        <v>0</v>
      </c>
      <c r="I11" s="385">
        <f t="shared" ref="I11:I74" si="1">F11+G11</f>
        <v>4660000</v>
      </c>
      <c r="J11" s="386"/>
    </row>
    <row r="12" spans="1:31" s="18" customFormat="1" ht="22.5" customHeight="1" x14ac:dyDescent="0.25">
      <c r="A12" s="379">
        <v>3</v>
      </c>
      <c r="B12" s="387" t="s">
        <v>19</v>
      </c>
      <c r="C12" s="379" t="s">
        <v>20</v>
      </c>
      <c r="D12" s="381">
        <v>380000</v>
      </c>
      <c r="E12" s="388">
        <v>10</v>
      </c>
      <c r="F12" s="383">
        <f t="shared" si="0"/>
        <v>3800000</v>
      </c>
      <c r="G12" s="389">
        <v>2900000</v>
      </c>
      <c r="H12" s="385"/>
      <c r="I12" s="385">
        <f t="shared" si="1"/>
        <v>6700000</v>
      </c>
      <c r="J12" s="386"/>
    </row>
    <row r="13" spans="1:31" s="18" customFormat="1" ht="22.5" customHeight="1" x14ac:dyDescent="0.25">
      <c r="A13" s="379">
        <v>4</v>
      </c>
      <c r="B13" s="387" t="s">
        <v>21</v>
      </c>
      <c r="C13" s="379" t="s">
        <v>22</v>
      </c>
      <c r="D13" s="381">
        <v>380000</v>
      </c>
      <c r="E13" s="388">
        <v>11</v>
      </c>
      <c r="F13" s="383">
        <f t="shared" si="0"/>
        <v>4180000</v>
      </c>
      <c r="G13" s="389">
        <v>3200000</v>
      </c>
      <c r="H13" s="385">
        <v>0</v>
      </c>
      <c r="I13" s="385">
        <f t="shared" si="1"/>
        <v>7380000</v>
      </c>
      <c r="J13" s="386"/>
    </row>
    <row r="14" spans="1:31" s="18" customFormat="1" ht="21.75" customHeight="1" x14ac:dyDescent="0.25">
      <c r="A14" s="379">
        <v>5</v>
      </c>
      <c r="B14" s="387" t="s">
        <v>23</v>
      </c>
      <c r="C14" s="379" t="s">
        <v>24</v>
      </c>
      <c r="D14" s="381">
        <v>380000</v>
      </c>
      <c r="E14" s="388">
        <v>12</v>
      </c>
      <c r="F14" s="383">
        <f t="shared" si="0"/>
        <v>4560000</v>
      </c>
      <c r="G14" s="389">
        <v>3200000</v>
      </c>
      <c r="H14" s="385">
        <v>0</v>
      </c>
      <c r="I14" s="385">
        <f t="shared" si="1"/>
        <v>7760000</v>
      </c>
      <c r="J14" s="386"/>
    </row>
    <row r="15" spans="1:31" s="18" customFormat="1" ht="22.5" customHeight="1" x14ac:dyDescent="0.25">
      <c r="A15" s="379">
        <v>6</v>
      </c>
      <c r="B15" s="387" t="s">
        <v>25</v>
      </c>
      <c r="C15" s="379" t="s">
        <v>26</v>
      </c>
      <c r="D15" s="381">
        <v>380000</v>
      </c>
      <c r="E15" s="388">
        <v>11</v>
      </c>
      <c r="F15" s="383">
        <f t="shared" si="0"/>
        <v>4180000</v>
      </c>
      <c r="G15" s="389">
        <v>2900000</v>
      </c>
      <c r="H15" s="385">
        <v>0</v>
      </c>
      <c r="I15" s="385">
        <f t="shared" si="1"/>
        <v>7080000</v>
      </c>
      <c r="J15" s="386"/>
    </row>
    <row r="16" spans="1:31" s="18" customFormat="1" ht="22.5" customHeight="1" x14ac:dyDescent="0.25">
      <c r="A16" s="379">
        <v>7</v>
      </c>
      <c r="B16" s="387" t="s">
        <v>27</v>
      </c>
      <c r="C16" s="379" t="s">
        <v>28</v>
      </c>
      <c r="D16" s="381">
        <v>380000</v>
      </c>
      <c r="E16" s="388">
        <v>12</v>
      </c>
      <c r="F16" s="383">
        <f t="shared" si="0"/>
        <v>4560000</v>
      </c>
      <c r="G16" s="389">
        <v>2600000</v>
      </c>
      <c r="H16" s="385">
        <v>0</v>
      </c>
      <c r="I16" s="385">
        <f t="shared" si="1"/>
        <v>7160000</v>
      </c>
      <c r="J16" s="386"/>
    </row>
    <row r="17" spans="1:10" s="18" customFormat="1" ht="22.5" customHeight="1" x14ac:dyDescent="0.25">
      <c r="A17" s="379">
        <v>8</v>
      </c>
      <c r="B17" s="387" t="s">
        <v>182</v>
      </c>
      <c r="C17" s="379" t="s">
        <v>183</v>
      </c>
      <c r="D17" s="381">
        <v>350000</v>
      </c>
      <c r="E17" s="388">
        <v>11</v>
      </c>
      <c r="F17" s="383">
        <f t="shared" si="0"/>
        <v>3850000</v>
      </c>
      <c r="G17" s="389">
        <v>1500000</v>
      </c>
      <c r="H17" s="385">
        <v>150000</v>
      </c>
      <c r="I17" s="385">
        <f>F17+G17+H17</f>
        <v>5500000</v>
      </c>
      <c r="J17" s="386"/>
    </row>
    <row r="18" spans="1:10" s="18" customFormat="1" ht="22.5" customHeight="1" x14ac:dyDescent="0.25">
      <c r="A18" s="379">
        <v>9</v>
      </c>
      <c r="B18" s="387" t="s">
        <v>29</v>
      </c>
      <c r="C18" s="379" t="s">
        <v>30</v>
      </c>
      <c r="D18" s="381">
        <v>350000</v>
      </c>
      <c r="E18" s="388">
        <v>10.5</v>
      </c>
      <c r="F18" s="383">
        <f t="shared" si="0"/>
        <v>3675000</v>
      </c>
      <c r="G18" s="389">
        <v>2900000</v>
      </c>
      <c r="H18" s="385">
        <v>0</v>
      </c>
      <c r="I18" s="385">
        <f t="shared" si="1"/>
        <v>6575000</v>
      </c>
      <c r="J18" s="386"/>
    </row>
    <row r="19" spans="1:10" s="18" customFormat="1" ht="22.5" customHeight="1" x14ac:dyDescent="0.25">
      <c r="A19" s="379">
        <v>10</v>
      </c>
      <c r="B19" s="387" t="s">
        <v>31</v>
      </c>
      <c r="C19" s="379" t="s">
        <v>32</v>
      </c>
      <c r="D19" s="381">
        <v>380000</v>
      </c>
      <c r="E19" s="388">
        <v>11</v>
      </c>
      <c r="F19" s="383">
        <f t="shared" si="0"/>
        <v>4180000</v>
      </c>
      <c r="G19" s="389">
        <v>2900000</v>
      </c>
      <c r="H19" s="385">
        <v>150000</v>
      </c>
      <c r="I19" s="385">
        <f>F19+G19+H19</f>
        <v>7230000</v>
      </c>
      <c r="J19" s="386"/>
    </row>
    <row r="20" spans="1:10" s="18" customFormat="1" ht="22.5" customHeight="1" x14ac:dyDescent="0.25">
      <c r="A20" s="379">
        <v>11</v>
      </c>
      <c r="B20" s="387" t="s">
        <v>33</v>
      </c>
      <c r="C20" s="379" t="s">
        <v>34</v>
      </c>
      <c r="D20" s="381">
        <v>380000</v>
      </c>
      <c r="E20" s="388">
        <v>12</v>
      </c>
      <c r="F20" s="383">
        <f t="shared" si="0"/>
        <v>4560000</v>
      </c>
      <c r="G20" s="389">
        <v>3200000</v>
      </c>
      <c r="H20" s="385">
        <v>0</v>
      </c>
      <c r="I20" s="385">
        <f t="shared" si="1"/>
        <v>7760000</v>
      </c>
      <c r="J20" s="386"/>
    </row>
    <row r="21" spans="1:10" s="18" customFormat="1" ht="22.5" customHeight="1" x14ac:dyDescent="0.25">
      <c r="A21" s="379">
        <v>12</v>
      </c>
      <c r="B21" s="387" t="s">
        <v>35</v>
      </c>
      <c r="C21" s="379" t="s">
        <v>36</v>
      </c>
      <c r="D21" s="381">
        <v>380000</v>
      </c>
      <c r="E21" s="388">
        <v>9.5</v>
      </c>
      <c r="F21" s="383">
        <f t="shared" si="0"/>
        <v>3610000</v>
      </c>
      <c r="G21" s="389">
        <v>2900000</v>
      </c>
      <c r="H21" s="385"/>
      <c r="I21" s="385">
        <f t="shared" si="1"/>
        <v>6510000</v>
      </c>
      <c r="J21" s="386"/>
    </row>
    <row r="22" spans="1:10" s="18" customFormat="1" ht="22.5" customHeight="1" x14ac:dyDescent="0.25">
      <c r="A22" s="379">
        <v>13</v>
      </c>
      <c r="B22" s="387" t="s">
        <v>37</v>
      </c>
      <c r="C22" s="379" t="s">
        <v>38</v>
      </c>
      <c r="D22" s="381">
        <v>380000</v>
      </c>
      <c r="E22" s="388">
        <v>9.5</v>
      </c>
      <c r="F22" s="383">
        <f t="shared" si="0"/>
        <v>3610000</v>
      </c>
      <c r="G22" s="389">
        <v>2000000</v>
      </c>
      <c r="H22" s="385">
        <v>0</v>
      </c>
      <c r="I22" s="385">
        <f t="shared" si="1"/>
        <v>5610000</v>
      </c>
      <c r="J22" s="386"/>
    </row>
    <row r="23" spans="1:10" s="18" customFormat="1" ht="22.5" customHeight="1" x14ac:dyDescent="0.25">
      <c r="A23" s="379">
        <v>14</v>
      </c>
      <c r="B23" s="387" t="s">
        <v>309</v>
      </c>
      <c r="C23" s="379" t="s">
        <v>594</v>
      </c>
      <c r="D23" s="381">
        <v>350000</v>
      </c>
      <c r="E23" s="388">
        <v>8.5</v>
      </c>
      <c r="F23" s="383">
        <f t="shared" si="0"/>
        <v>2975000</v>
      </c>
      <c r="G23" s="389">
        <v>600000</v>
      </c>
      <c r="H23" s="385">
        <v>75000</v>
      </c>
      <c r="I23" s="385">
        <f>F23+G23+H23</f>
        <v>3650000</v>
      </c>
      <c r="J23" s="386"/>
    </row>
    <row r="24" spans="1:10" s="18" customFormat="1" ht="22.5" customHeight="1" x14ac:dyDescent="0.25">
      <c r="A24" s="379">
        <v>15</v>
      </c>
      <c r="B24" s="387" t="s">
        <v>39</v>
      </c>
      <c r="C24" s="379" t="s">
        <v>40</v>
      </c>
      <c r="D24" s="381">
        <v>380000</v>
      </c>
      <c r="E24" s="388">
        <v>10</v>
      </c>
      <c r="F24" s="383">
        <f t="shared" si="0"/>
        <v>3800000</v>
      </c>
      <c r="G24" s="389">
        <v>2300000</v>
      </c>
      <c r="H24" s="385">
        <v>0</v>
      </c>
      <c r="I24" s="385">
        <f t="shared" si="1"/>
        <v>6100000</v>
      </c>
      <c r="J24" s="386"/>
    </row>
    <row r="25" spans="1:10" s="18" customFormat="1" ht="22.5" customHeight="1" x14ac:dyDescent="0.25">
      <c r="A25" s="379">
        <v>16</v>
      </c>
      <c r="B25" s="387" t="s">
        <v>41</v>
      </c>
      <c r="C25" s="379" t="s">
        <v>42</v>
      </c>
      <c r="D25" s="381">
        <v>380000</v>
      </c>
      <c r="E25" s="388">
        <v>10</v>
      </c>
      <c r="F25" s="383">
        <f t="shared" si="0"/>
        <v>3800000</v>
      </c>
      <c r="G25" s="389">
        <v>2300000</v>
      </c>
      <c r="H25" s="385">
        <v>0</v>
      </c>
      <c r="I25" s="385">
        <f t="shared" si="1"/>
        <v>6100000</v>
      </c>
      <c r="J25" s="386"/>
    </row>
    <row r="26" spans="1:10" s="18" customFormat="1" ht="22.5" customHeight="1" x14ac:dyDescent="0.25">
      <c r="A26" s="379">
        <v>17</v>
      </c>
      <c r="B26" s="387" t="s">
        <v>43</v>
      </c>
      <c r="C26" s="379" t="s">
        <v>44</v>
      </c>
      <c r="D26" s="381">
        <v>380000</v>
      </c>
      <c r="E26" s="388">
        <v>10</v>
      </c>
      <c r="F26" s="383">
        <f t="shared" si="0"/>
        <v>3800000</v>
      </c>
      <c r="G26" s="389">
        <v>2300000</v>
      </c>
      <c r="H26" s="385">
        <v>0</v>
      </c>
      <c r="I26" s="385">
        <f t="shared" si="1"/>
        <v>6100000</v>
      </c>
      <c r="J26" s="386"/>
    </row>
    <row r="27" spans="1:10" s="18" customFormat="1" ht="22.5" customHeight="1" x14ac:dyDescent="0.25">
      <c r="A27" s="379">
        <v>18</v>
      </c>
      <c r="B27" s="387" t="s">
        <v>45</v>
      </c>
      <c r="C27" s="379" t="s">
        <v>46</v>
      </c>
      <c r="D27" s="381">
        <v>380000</v>
      </c>
      <c r="E27" s="388">
        <v>10</v>
      </c>
      <c r="F27" s="383">
        <f t="shared" si="0"/>
        <v>3800000</v>
      </c>
      <c r="G27" s="389">
        <v>2900000</v>
      </c>
      <c r="H27" s="385">
        <v>0</v>
      </c>
      <c r="I27" s="385">
        <f t="shared" si="1"/>
        <v>6700000</v>
      </c>
      <c r="J27" s="386"/>
    </row>
    <row r="28" spans="1:10" s="18" customFormat="1" ht="22.5" customHeight="1" x14ac:dyDescent="0.25">
      <c r="A28" s="379">
        <v>19</v>
      </c>
      <c r="B28" s="387" t="s">
        <v>47</v>
      </c>
      <c r="C28" s="379" t="s">
        <v>48</v>
      </c>
      <c r="D28" s="381">
        <v>380000</v>
      </c>
      <c r="E28" s="388">
        <v>11.5</v>
      </c>
      <c r="F28" s="383">
        <f t="shared" si="0"/>
        <v>4370000</v>
      </c>
      <c r="G28" s="389">
        <v>2900000</v>
      </c>
      <c r="H28" s="385">
        <v>100000</v>
      </c>
      <c r="I28" s="385">
        <f>F28+G28+H28</f>
        <v>7370000</v>
      </c>
      <c r="J28" s="386"/>
    </row>
    <row r="29" spans="1:10" s="18" customFormat="1" ht="22.5" customHeight="1" x14ac:dyDescent="0.25">
      <c r="A29" s="379">
        <v>20</v>
      </c>
      <c r="B29" s="387" t="s">
        <v>49</v>
      </c>
      <c r="C29" s="379" t="s">
        <v>50</v>
      </c>
      <c r="D29" s="381">
        <v>350000</v>
      </c>
      <c r="E29" s="388">
        <v>13</v>
      </c>
      <c r="F29" s="383">
        <f t="shared" si="0"/>
        <v>4550000</v>
      </c>
      <c r="G29" s="389">
        <v>2900000</v>
      </c>
      <c r="H29" s="385">
        <v>0</v>
      </c>
      <c r="I29" s="385">
        <f t="shared" si="1"/>
        <v>7450000</v>
      </c>
      <c r="J29" s="386"/>
    </row>
    <row r="30" spans="1:10" s="18" customFormat="1" ht="22.5" customHeight="1" x14ac:dyDescent="0.25">
      <c r="A30" s="379">
        <v>21</v>
      </c>
      <c r="B30" s="387" t="s">
        <v>51</v>
      </c>
      <c r="C30" s="379" t="s">
        <v>52</v>
      </c>
      <c r="D30" s="381">
        <v>380000</v>
      </c>
      <c r="E30" s="388">
        <v>11</v>
      </c>
      <c r="F30" s="383">
        <f t="shared" si="0"/>
        <v>4180000</v>
      </c>
      <c r="G30" s="389">
        <v>3200000</v>
      </c>
      <c r="H30" s="385">
        <v>0</v>
      </c>
      <c r="I30" s="385">
        <f t="shared" si="1"/>
        <v>7380000</v>
      </c>
      <c r="J30" s="386"/>
    </row>
    <row r="31" spans="1:10" s="18" customFormat="1" ht="22.5" customHeight="1" x14ac:dyDescent="0.25">
      <c r="A31" s="379">
        <v>22</v>
      </c>
      <c r="B31" s="387" t="s">
        <v>53</v>
      </c>
      <c r="C31" s="379" t="s">
        <v>54</v>
      </c>
      <c r="D31" s="381">
        <v>380000</v>
      </c>
      <c r="E31" s="388">
        <v>9.5</v>
      </c>
      <c r="F31" s="383">
        <f t="shared" si="0"/>
        <v>3610000</v>
      </c>
      <c r="G31" s="389">
        <v>2900000</v>
      </c>
      <c r="H31" s="385">
        <v>0</v>
      </c>
      <c r="I31" s="385">
        <f t="shared" si="1"/>
        <v>6510000</v>
      </c>
      <c r="J31" s="386"/>
    </row>
    <row r="32" spans="1:10" s="18" customFormat="1" ht="22.5" customHeight="1" x14ac:dyDescent="0.25">
      <c r="A32" s="379">
        <v>23</v>
      </c>
      <c r="B32" s="387" t="s">
        <v>370</v>
      </c>
      <c r="C32" s="379">
        <v>162298986</v>
      </c>
      <c r="D32" s="381">
        <v>380000</v>
      </c>
      <c r="E32" s="388">
        <v>7</v>
      </c>
      <c r="F32" s="383">
        <f t="shared" si="0"/>
        <v>2660000</v>
      </c>
      <c r="G32" s="389">
        <v>0</v>
      </c>
      <c r="H32" s="385">
        <v>0</v>
      </c>
      <c r="I32" s="385">
        <f t="shared" si="1"/>
        <v>2660000</v>
      </c>
      <c r="J32" s="386"/>
    </row>
    <row r="33" spans="1:10" s="18" customFormat="1" ht="22.5" customHeight="1" x14ac:dyDescent="0.25">
      <c r="A33" s="379">
        <v>24</v>
      </c>
      <c r="B33" s="387" t="s">
        <v>70</v>
      </c>
      <c r="C33" s="379" t="s">
        <v>72</v>
      </c>
      <c r="D33" s="381">
        <v>350000</v>
      </c>
      <c r="E33" s="388">
        <v>9</v>
      </c>
      <c r="F33" s="383">
        <f t="shared" si="0"/>
        <v>3150000</v>
      </c>
      <c r="G33" s="389">
        <v>2100000</v>
      </c>
      <c r="H33" s="385">
        <v>250000</v>
      </c>
      <c r="I33" s="385">
        <f t="shared" ref="I33:I37" si="2">F33+G33+H33</f>
        <v>5500000</v>
      </c>
      <c r="J33" s="386"/>
    </row>
    <row r="34" spans="1:10" s="18" customFormat="1" ht="22.5" customHeight="1" x14ac:dyDescent="0.25">
      <c r="A34" s="379">
        <v>25</v>
      </c>
      <c r="B34" s="387" t="s">
        <v>73</v>
      </c>
      <c r="C34" s="379" t="s">
        <v>75</v>
      </c>
      <c r="D34" s="381">
        <v>350000</v>
      </c>
      <c r="E34" s="388">
        <v>9</v>
      </c>
      <c r="F34" s="383">
        <f t="shared" si="0"/>
        <v>3150000</v>
      </c>
      <c r="G34" s="389">
        <v>2100000</v>
      </c>
      <c r="H34" s="385">
        <v>250000</v>
      </c>
      <c r="I34" s="385">
        <f t="shared" si="2"/>
        <v>5500000</v>
      </c>
      <c r="J34" s="386"/>
    </row>
    <row r="35" spans="1:10" s="18" customFormat="1" ht="22.5" customHeight="1" x14ac:dyDescent="0.25">
      <c r="A35" s="379">
        <v>26</v>
      </c>
      <c r="B35" s="387" t="s">
        <v>76</v>
      </c>
      <c r="C35" s="379" t="s">
        <v>78</v>
      </c>
      <c r="D35" s="381">
        <v>300000</v>
      </c>
      <c r="E35" s="388">
        <v>9</v>
      </c>
      <c r="F35" s="383">
        <f t="shared" si="0"/>
        <v>2700000</v>
      </c>
      <c r="G35" s="389">
        <v>2400000</v>
      </c>
      <c r="H35" s="385">
        <v>100000</v>
      </c>
      <c r="I35" s="385">
        <f t="shared" si="2"/>
        <v>5200000</v>
      </c>
      <c r="J35" s="386"/>
    </row>
    <row r="36" spans="1:10" s="18" customFormat="1" ht="22.5" customHeight="1" x14ac:dyDescent="0.25">
      <c r="A36" s="379">
        <v>27</v>
      </c>
      <c r="B36" s="387" t="s">
        <v>79</v>
      </c>
      <c r="C36" s="379" t="s">
        <v>81</v>
      </c>
      <c r="D36" s="381">
        <v>350000</v>
      </c>
      <c r="E36" s="388">
        <v>9</v>
      </c>
      <c r="F36" s="383">
        <f t="shared" si="0"/>
        <v>3150000</v>
      </c>
      <c r="G36" s="389">
        <v>2100000</v>
      </c>
      <c r="H36" s="385">
        <v>250000</v>
      </c>
      <c r="I36" s="385">
        <f t="shared" si="2"/>
        <v>5500000</v>
      </c>
      <c r="J36" s="386"/>
    </row>
    <row r="37" spans="1:10" s="18" customFormat="1" ht="22.5" customHeight="1" x14ac:dyDescent="0.25">
      <c r="A37" s="379">
        <v>28</v>
      </c>
      <c r="B37" s="387" t="s">
        <v>82</v>
      </c>
      <c r="C37" s="379" t="s">
        <v>84</v>
      </c>
      <c r="D37" s="381">
        <v>350000</v>
      </c>
      <c r="E37" s="388">
        <v>9</v>
      </c>
      <c r="F37" s="383">
        <f t="shared" si="0"/>
        <v>3150000</v>
      </c>
      <c r="G37" s="389">
        <v>2100000</v>
      </c>
      <c r="H37" s="385">
        <v>150000</v>
      </c>
      <c r="I37" s="385">
        <f t="shared" si="2"/>
        <v>5400000</v>
      </c>
      <c r="J37" s="386"/>
    </row>
    <row r="38" spans="1:10" s="18" customFormat="1" ht="22.5" customHeight="1" x14ac:dyDescent="0.25">
      <c r="A38" s="379">
        <v>29</v>
      </c>
      <c r="B38" s="387" t="s">
        <v>85</v>
      </c>
      <c r="C38" s="379" t="s">
        <v>87</v>
      </c>
      <c r="D38" s="381">
        <v>350000</v>
      </c>
      <c r="E38" s="388">
        <v>9</v>
      </c>
      <c r="F38" s="383">
        <f t="shared" si="0"/>
        <v>3150000</v>
      </c>
      <c r="G38" s="389">
        <v>2100000</v>
      </c>
      <c r="H38" s="385">
        <v>0</v>
      </c>
      <c r="I38" s="385">
        <f t="shared" si="1"/>
        <v>5250000</v>
      </c>
      <c r="J38" s="386"/>
    </row>
    <row r="39" spans="1:10" s="18" customFormat="1" ht="22.5" customHeight="1" x14ac:dyDescent="0.25">
      <c r="A39" s="379">
        <v>30</v>
      </c>
      <c r="B39" s="387" t="s">
        <v>376</v>
      </c>
      <c r="C39" s="379" t="s">
        <v>377</v>
      </c>
      <c r="D39" s="381">
        <v>350000</v>
      </c>
      <c r="E39" s="388">
        <v>5</v>
      </c>
      <c r="F39" s="383">
        <f t="shared" si="0"/>
        <v>1750000</v>
      </c>
      <c r="G39" s="389">
        <v>0</v>
      </c>
      <c r="H39" s="385">
        <v>0</v>
      </c>
      <c r="I39" s="385">
        <f t="shared" si="1"/>
        <v>1750000</v>
      </c>
      <c r="J39" s="386"/>
    </row>
    <row r="40" spans="1:10" s="18" customFormat="1" ht="22.5" customHeight="1" x14ac:dyDescent="0.25">
      <c r="A40" s="379">
        <v>31</v>
      </c>
      <c r="B40" s="387" t="s">
        <v>378</v>
      </c>
      <c r="C40" s="379" t="s">
        <v>379</v>
      </c>
      <c r="D40" s="381">
        <v>350000</v>
      </c>
      <c r="E40" s="388">
        <v>5</v>
      </c>
      <c r="F40" s="383">
        <f t="shared" si="0"/>
        <v>1750000</v>
      </c>
      <c r="G40" s="389">
        <v>0</v>
      </c>
      <c r="H40" s="385">
        <v>50000</v>
      </c>
      <c r="I40" s="385">
        <f t="shared" ref="I40:I41" si="3">F40+G40+H40</f>
        <v>1800000</v>
      </c>
      <c r="J40" s="386"/>
    </row>
    <row r="41" spans="1:10" s="18" customFormat="1" ht="22.5" customHeight="1" x14ac:dyDescent="0.25">
      <c r="A41" s="379">
        <v>32</v>
      </c>
      <c r="B41" s="387" t="s">
        <v>380</v>
      </c>
      <c r="C41" s="379" t="s">
        <v>381</v>
      </c>
      <c r="D41" s="381">
        <v>380000</v>
      </c>
      <c r="E41" s="388">
        <v>5</v>
      </c>
      <c r="F41" s="383">
        <f t="shared" si="0"/>
        <v>1900000</v>
      </c>
      <c r="G41" s="389">
        <v>0</v>
      </c>
      <c r="H41" s="385">
        <v>60000</v>
      </c>
      <c r="I41" s="385">
        <f t="shared" si="3"/>
        <v>1960000</v>
      </c>
      <c r="J41" s="386"/>
    </row>
    <row r="42" spans="1:10" s="18" customFormat="1" ht="22.5" customHeight="1" x14ac:dyDescent="0.25">
      <c r="A42" s="379">
        <v>33</v>
      </c>
      <c r="B42" s="387" t="s">
        <v>382</v>
      </c>
      <c r="C42" s="379" t="s">
        <v>383</v>
      </c>
      <c r="D42" s="381">
        <v>350000</v>
      </c>
      <c r="E42" s="388">
        <v>5</v>
      </c>
      <c r="F42" s="383">
        <f t="shared" si="0"/>
        <v>1750000</v>
      </c>
      <c r="G42" s="389">
        <v>0</v>
      </c>
      <c r="H42" s="385">
        <v>0</v>
      </c>
      <c r="I42" s="385">
        <f t="shared" si="1"/>
        <v>1750000</v>
      </c>
      <c r="J42" s="386"/>
    </row>
    <row r="43" spans="1:10" s="18" customFormat="1" ht="22.5" customHeight="1" x14ac:dyDescent="0.25">
      <c r="A43" s="379">
        <v>34</v>
      </c>
      <c r="B43" s="387" t="s">
        <v>384</v>
      </c>
      <c r="C43" s="379" t="s">
        <v>385</v>
      </c>
      <c r="D43" s="381">
        <v>350000</v>
      </c>
      <c r="E43" s="388">
        <v>5</v>
      </c>
      <c r="F43" s="383">
        <f t="shared" si="0"/>
        <v>1750000</v>
      </c>
      <c r="G43" s="389">
        <v>0</v>
      </c>
      <c r="H43" s="385">
        <v>0</v>
      </c>
      <c r="I43" s="385">
        <f t="shared" si="1"/>
        <v>1750000</v>
      </c>
      <c r="J43" s="386"/>
    </row>
    <row r="44" spans="1:10" s="18" customFormat="1" ht="22.5" customHeight="1" x14ac:dyDescent="0.25">
      <c r="A44" s="379">
        <v>35</v>
      </c>
      <c r="B44" s="387" t="s">
        <v>209</v>
      </c>
      <c r="C44" s="379" t="s">
        <v>210</v>
      </c>
      <c r="D44" s="381">
        <v>320000</v>
      </c>
      <c r="E44" s="388">
        <v>6</v>
      </c>
      <c r="F44" s="383">
        <f t="shared" si="0"/>
        <v>1920000</v>
      </c>
      <c r="G44" s="389">
        <v>0</v>
      </c>
      <c r="H44" s="385">
        <v>60000</v>
      </c>
      <c r="I44" s="385">
        <f t="shared" ref="I44:I56" si="4">F44+G44+H44</f>
        <v>1980000</v>
      </c>
      <c r="J44" s="386"/>
    </row>
    <row r="45" spans="1:10" s="18" customFormat="1" ht="22.5" customHeight="1" x14ac:dyDescent="0.25">
      <c r="A45" s="379">
        <v>36</v>
      </c>
      <c r="B45" s="387" t="s">
        <v>55</v>
      </c>
      <c r="C45" s="379" t="s">
        <v>57</v>
      </c>
      <c r="D45" s="381">
        <v>320000</v>
      </c>
      <c r="E45" s="388">
        <v>12</v>
      </c>
      <c r="F45" s="383">
        <f t="shared" si="0"/>
        <v>3840000</v>
      </c>
      <c r="G45" s="389">
        <v>3700000</v>
      </c>
      <c r="H45" s="385">
        <v>100000</v>
      </c>
      <c r="I45" s="385">
        <f t="shared" si="4"/>
        <v>7640000</v>
      </c>
      <c r="J45" s="386"/>
    </row>
    <row r="46" spans="1:10" s="18" customFormat="1" ht="22.5" customHeight="1" x14ac:dyDescent="0.25">
      <c r="A46" s="379">
        <v>37</v>
      </c>
      <c r="B46" s="387" t="s">
        <v>58</v>
      </c>
      <c r="C46" s="379" t="s">
        <v>60</v>
      </c>
      <c r="D46" s="381">
        <v>320000</v>
      </c>
      <c r="E46" s="388">
        <v>12</v>
      </c>
      <c r="F46" s="383">
        <f t="shared" si="0"/>
        <v>3840000</v>
      </c>
      <c r="G46" s="389">
        <v>3700000</v>
      </c>
      <c r="H46" s="385">
        <v>100000</v>
      </c>
      <c r="I46" s="385">
        <f t="shared" si="4"/>
        <v>7640000</v>
      </c>
      <c r="J46" s="386"/>
    </row>
    <row r="47" spans="1:10" s="18" customFormat="1" ht="22.5" customHeight="1" x14ac:dyDescent="0.25">
      <c r="A47" s="379">
        <v>38</v>
      </c>
      <c r="B47" s="387" t="s">
        <v>61</v>
      </c>
      <c r="C47" s="379" t="s">
        <v>63</v>
      </c>
      <c r="D47" s="381">
        <v>320000</v>
      </c>
      <c r="E47" s="388">
        <v>12</v>
      </c>
      <c r="F47" s="383">
        <f t="shared" si="0"/>
        <v>3840000</v>
      </c>
      <c r="G47" s="389">
        <v>3700000</v>
      </c>
      <c r="H47" s="385">
        <v>250000</v>
      </c>
      <c r="I47" s="385">
        <f t="shared" si="4"/>
        <v>7790000</v>
      </c>
      <c r="J47" s="386"/>
    </row>
    <row r="48" spans="1:10" s="18" customFormat="1" ht="22.5" customHeight="1" x14ac:dyDescent="0.25">
      <c r="A48" s="379">
        <v>39</v>
      </c>
      <c r="B48" s="387" t="s">
        <v>64</v>
      </c>
      <c r="C48" s="379" t="s">
        <v>66</v>
      </c>
      <c r="D48" s="381">
        <v>320000</v>
      </c>
      <c r="E48" s="388">
        <v>10</v>
      </c>
      <c r="F48" s="383">
        <f t="shared" si="0"/>
        <v>3200000</v>
      </c>
      <c r="G48" s="389">
        <v>3700000</v>
      </c>
      <c r="H48" s="385">
        <v>140000</v>
      </c>
      <c r="I48" s="385">
        <f t="shared" si="4"/>
        <v>7040000</v>
      </c>
      <c r="J48" s="386"/>
    </row>
    <row r="49" spans="1:10" s="18" customFormat="1" ht="22.5" customHeight="1" x14ac:dyDescent="0.25">
      <c r="A49" s="379">
        <v>40</v>
      </c>
      <c r="B49" s="387" t="s">
        <v>289</v>
      </c>
      <c r="C49" s="379" t="s">
        <v>290</v>
      </c>
      <c r="D49" s="381">
        <v>380000</v>
      </c>
      <c r="E49" s="388">
        <v>5</v>
      </c>
      <c r="F49" s="383">
        <f t="shared" si="0"/>
        <v>1900000</v>
      </c>
      <c r="G49" s="389">
        <v>0</v>
      </c>
      <c r="H49" s="385">
        <v>30000</v>
      </c>
      <c r="I49" s="385">
        <f t="shared" si="4"/>
        <v>1930000</v>
      </c>
      <c r="J49" s="386"/>
    </row>
    <row r="50" spans="1:10" s="18" customFormat="1" ht="22.5" customHeight="1" x14ac:dyDescent="0.25">
      <c r="A50" s="379">
        <v>41</v>
      </c>
      <c r="B50" s="387" t="s">
        <v>67</v>
      </c>
      <c r="C50" s="379" t="s">
        <v>69</v>
      </c>
      <c r="D50" s="381">
        <v>320000</v>
      </c>
      <c r="E50" s="388">
        <v>12</v>
      </c>
      <c r="F50" s="383">
        <f t="shared" si="0"/>
        <v>3840000</v>
      </c>
      <c r="G50" s="389">
        <v>3700000</v>
      </c>
      <c r="H50" s="385">
        <v>250000</v>
      </c>
      <c r="I50" s="385">
        <f t="shared" si="4"/>
        <v>7790000</v>
      </c>
      <c r="J50" s="386"/>
    </row>
    <row r="51" spans="1:10" s="18" customFormat="1" ht="22.5" customHeight="1" x14ac:dyDescent="0.25">
      <c r="A51" s="379">
        <v>42</v>
      </c>
      <c r="B51" s="387" t="s">
        <v>127</v>
      </c>
      <c r="C51" s="379" t="s">
        <v>129</v>
      </c>
      <c r="D51" s="381">
        <v>320000</v>
      </c>
      <c r="E51" s="388">
        <v>12</v>
      </c>
      <c r="F51" s="383">
        <f t="shared" si="0"/>
        <v>3840000</v>
      </c>
      <c r="G51" s="389">
        <v>3700000</v>
      </c>
      <c r="H51" s="385">
        <v>100000</v>
      </c>
      <c r="I51" s="385">
        <f t="shared" si="4"/>
        <v>7640000</v>
      </c>
      <c r="J51" s="386"/>
    </row>
    <row r="52" spans="1:10" s="18" customFormat="1" ht="22.5" customHeight="1" x14ac:dyDescent="0.25">
      <c r="A52" s="379">
        <v>43</v>
      </c>
      <c r="B52" s="387" t="s">
        <v>130</v>
      </c>
      <c r="C52" s="379" t="s">
        <v>132</v>
      </c>
      <c r="D52" s="381">
        <v>320000</v>
      </c>
      <c r="E52" s="388">
        <v>9</v>
      </c>
      <c r="F52" s="383">
        <f t="shared" si="0"/>
        <v>2880000</v>
      </c>
      <c r="G52" s="389">
        <v>3700000</v>
      </c>
      <c r="H52" s="385">
        <v>280000</v>
      </c>
      <c r="I52" s="385">
        <f t="shared" si="4"/>
        <v>6860000</v>
      </c>
      <c r="J52" s="386"/>
    </row>
    <row r="53" spans="1:10" s="18" customFormat="1" ht="22.5" customHeight="1" x14ac:dyDescent="0.25">
      <c r="A53" s="379">
        <v>44</v>
      </c>
      <c r="B53" s="387" t="s">
        <v>88</v>
      </c>
      <c r="C53" s="379" t="s">
        <v>90</v>
      </c>
      <c r="D53" s="381">
        <v>320000</v>
      </c>
      <c r="E53" s="388">
        <v>12</v>
      </c>
      <c r="F53" s="383">
        <f t="shared" si="0"/>
        <v>3840000</v>
      </c>
      <c r="G53" s="389">
        <v>3700000</v>
      </c>
      <c r="H53" s="385">
        <v>100000</v>
      </c>
      <c r="I53" s="385">
        <f t="shared" si="4"/>
        <v>7640000</v>
      </c>
      <c r="J53" s="386"/>
    </row>
    <row r="54" spans="1:10" s="18" customFormat="1" ht="22.5" customHeight="1" x14ac:dyDescent="0.25">
      <c r="A54" s="379">
        <v>45</v>
      </c>
      <c r="B54" s="387" t="s">
        <v>91</v>
      </c>
      <c r="C54" s="379" t="s">
        <v>93</v>
      </c>
      <c r="D54" s="381">
        <v>320000</v>
      </c>
      <c r="E54" s="388">
        <v>12</v>
      </c>
      <c r="F54" s="383">
        <f t="shared" si="0"/>
        <v>3840000</v>
      </c>
      <c r="G54" s="389">
        <v>3700000</v>
      </c>
      <c r="H54" s="385">
        <v>100000</v>
      </c>
      <c r="I54" s="385">
        <f t="shared" si="4"/>
        <v>7640000</v>
      </c>
      <c r="J54" s="386"/>
    </row>
    <row r="55" spans="1:10" s="18" customFormat="1" ht="22.5" customHeight="1" x14ac:dyDescent="0.25">
      <c r="A55" s="379">
        <v>46</v>
      </c>
      <c r="B55" s="387" t="s">
        <v>94</v>
      </c>
      <c r="C55" s="379" t="s">
        <v>96</v>
      </c>
      <c r="D55" s="381">
        <v>320000</v>
      </c>
      <c r="E55" s="388">
        <v>9.5</v>
      </c>
      <c r="F55" s="383">
        <f t="shared" si="0"/>
        <v>3040000</v>
      </c>
      <c r="G55" s="389">
        <v>2400000</v>
      </c>
      <c r="H55" s="385">
        <v>150000</v>
      </c>
      <c r="I55" s="385">
        <f t="shared" si="4"/>
        <v>5590000</v>
      </c>
      <c r="J55" s="386"/>
    </row>
    <row r="56" spans="1:10" s="18" customFormat="1" ht="22.5" customHeight="1" x14ac:dyDescent="0.25">
      <c r="A56" s="379">
        <v>47</v>
      </c>
      <c r="B56" s="387" t="s">
        <v>97</v>
      </c>
      <c r="C56" s="379" t="s">
        <v>99</v>
      </c>
      <c r="D56" s="381">
        <v>320000</v>
      </c>
      <c r="E56" s="388">
        <v>12</v>
      </c>
      <c r="F56" s="383">
        <f t="shared" si="0"/>
        <v>3840000</v>
      </c>
      <c r="G56" s="389">
        <v>3700000</v>
      </c>
      <c r="H56" s="385">
        <v>100000</v>
      </c>
      <c r="I56" s="385">
        <f t="shared" si="4"/>
        <v>7640000</v>
      </c>
      <c r="J56" s="386"/>
    </row>
    <row r="57" spans="1:10" s="18" customFormat="1" ht="22.5" customHeight="1" x14ac:dyDescent="0.25">
      <c r="A57" s="379">
        <v>48</v>
      </c>
      <c r="B57" s="387" t="s">
        <v>386</v>
      </c>
      <c r="C57" s="379" t="s">
        <v>387</v>
      </c>
      <c r="D57" s="381">
        <v>320000</v>
      </c>
      <c r="E57" s="388">
        <v>6</v>
      </c>
      <c r="F57" s="383">
        <f t="shared" si="0"/>
        <v>1920000</v>
      </c>
      <c r="G57" s="389">
        <v>0</v>
      </c>
      <c r="H57" s="385">
        <v>0</v>
      </c>
      <c r="I57" s="385">
        <f t="shared" si="1"/>
        <v>1920000</v>
      </c>
      <c r="J57" s="386"/>
    </row>
    <row r="58" spans="1:10" s="18" customFormat="1" ht="22.5" customHeight="1" x14ac:dyDescent="0.25">
      <c r="A58" s="379">
        <v>49</v>
      </c>
      <c r="B58" s="387" t="s">
        <v>388</v>
      </c>
      <c r="C58" s="379" t="s">
        <v>389</v>
      </c>
      <c r="D58" s="381">
        <v>350000</v>
      </c>
      <c r="E58" s="388">
        <v>5</v>
      </c>
      <c r="F58" s="383">
        <f t="shared" si="0"/>
        <v>1750000</v>
      </c>
      <c r="G58" s="389">
        <v>0</v>
      </c>
      <c r="H58" s="385">
        <v>0</v>
      </c>
      <c r="I58" s="385">
        <f t="shared" si="1"/>
        <v>1750000</v>
      </c>
      <c r="J58" s="386"/>
    </row>
    <row r="59" spans="1:10" s="18" customFormat="1" ht="22.5" customHeight="1" x14ac:dyDescent="0.25">
      <c r="A59" s="379">
        <v>50</v>
      </c>
      <c r="B59" s="387" t="s">
        <v>322</v>
      </c>
      <c r="C59" s="379" t="s">
        <v>390</v>
      </c>
      <c r="D59" s="381">
        <v>350000</v>
      </c>
      <c r="E59" s="388">
        <v>5.5</v>
      </c>
      <c r="F59" s="383">
        <f t="shared" si="0"/>
        <v>1925000</v>
      </c>
      <c r="G59" s="389">
        <v>0</v>
      </c>
      <c r="H59" s="385">
        <v>0</v>
      </c>
      <c r="I59" s="385">
        <f t="shared" si="1"/>
        <v>1925000</v>
      </c>
      <c r="J59" s="386"/>
    </row>
    <row r="60" spans="1:10" s="18" customFormat="1" ht="22.5" customHeight="1" x14ac:dyDescent="0.25">
      <c r="A60" s="379">
        <v>51</v>
      </c>
      <c r="B60" s="387" t="s">
        <v>323</v>
      </c>
      <c r="C60" s="379" t="s">
        <v>391</v>
      </c>
      <c r="D60" s="381">
        <v>350000</v>
      </c>
      <c r="E60" s="388">
        <v>5.5</v>
      </c>
      <c r="F60" s="383">
        <f t="shared" si="0"/>
        <v>1925000</v>
      </c>
      <c r="G60" s="389">
        <v>0</v>
      </c>
      <c r="H60" s="385">
        <v>0</v>
      </c>
      <c r="I60" s="385">
        <f t="shared" si="1"/>
        <v>1925000</v>
      </c>
      <c r="J60" s="386"/>
    </row>
    <row r="61" spans="1:10" s="18" customFormat="1" ht="22.5" customHeight="1" x14ac:dyDescent="0.25">
      <c r="A61" s="379">
        <v>52</v>
      </c>
      <c r="B61" s="387" t="s">
        <v>392</v>
      </c>
      <c r="C61" s="379" t="s">
        <v>393</v>
      </c>
      <c r="D61" s="381">
        <v>320000</v>
      </c>
      <c r="E61" s="388">
        <v>6</v>
      </c>
      <c r="F61" s="383">
        <f t="shared" si="0"/>
        <v>1920000</v>
      </c>
      <c r="G61" s="389">
        <v>0</v>
      </c>
      <c r="H61" s="385">
        <v>0</v>
      </c>
      <c r="I61" s="385">
        <f t="shared" ref="I61:I70" si="5">F61+G61+H61</f>
        <v>1920000</v>
      </c>
      <c r="J61" s="386"/>
    </row>
    <row r="62" spans="1:10" s="18" customFormat="1" ht="22.5" customHeight="1" x14ac:dyDescent="0.25">
      <c r="A62" s="379">
        <v>53</v>
      </c>
      <c r="B62" s="387" t="s">
        <v>143</v>
      </c>
      <c r="C62" s="379" t="s">
        <v>145</v>
      </c>
      <c r="D62" s="381">
        <v>300000</v>
      </c>
      <c r="E62" s="388">
        <v>12</v>
      </c>
      <c r="F62" s="383">
        <f t="shared" si="0"/>
        <v>3600000</v>
      </c>
      <c r="G62" s="389">
        <v>1200000</v>
      </c>
      <c r="H62" s="385">
        <v>100000</v>
      </c>
      <c r="I62" s="385">
        <f t="shared" si="5"/>
        <v>4900000</v>
      </c>
      <c r="J62" s="386"/>
    </row>
    <row r="63" spans="1:10" s="18" customFormat="1" ht="22.5" customHeight="1" x14ac:dyDescent="0.25">
      <c r="A63" s="379">
        <v>54</v>
      </c>
      <c r="B63" s="387" t="s">
        <v>164</v>
      </c>
      <c r="C63" s="379" t="s">
        <v>166</v>
      </c>
      <c r="D63" s="381">
        <v>300000</v>
      </c>
      <c r="E63" s="388">
        <v>14</v>
      </c>
      <c r="F63" s="383">
        <f t="shared" si="0"/>
        <v>4200000</v>
      </c>
      <c r="G63" s="389">
        <v>0</v>
      </c>
      <c r="H63" s="385">
        <v>100000</v>
      </c>
      <c r="I63" s="385">
        <f t="shared" si="5"/>
        <v>4300000</v>
      </c>
      <c r="J63" s="386"/>
    </row>
    <row r="64" spans="1:10" s="18" customFormat="1" ht="22.5" customHeight="1" x14ac:dyDescent="0.25">
      <c r="A64" s="379">
        <v>55</v>
      </c>
      <c r="B64" s="387" t="s">
        <v>167</v>
      </c>
      <c r="C64" s="379" t="s">
        <v>169</v>
      </c>
      <c r="D64" s="381">
        <v>300000</v>
      </c>
      <c r="E64" s="388">
        <v>14</v>
      </c>
      <c r="F64" s="383">
        <f t="shared" si="0"/>
        <v>4200000</v>
      </c>
      <c r="G64" s="389">
        <v>1200000</v>
      </c>
      <c r="H64" s="385">
        <v>100000</v>
      </c>
      <c r="I64" s="385">
        <f t="shared" si="5"/>
        <v>5500000</v>
      </c>
      <c r="J64" s="386"/>
    </row>
    <row r="65" spans="1:10" s="18" customFormat="1" ht="22.5" customHeight="1" x14ac:dyDescent="0.25">
      <c r="A65" s="379">
        <v>56</v>
      </c>
      <c r="B65" s="387" t="s">
        <v>170</v>
      </c>
      <c r="C65" s="379" t="s">
        <v>172</v>
      </c>
      <c r="D65" s="381">
        <v>320000</v>
      </c>
      <c r="E65" s="388">
        <v>14</v>
      </c>
      <c r="F65" s="383">
        <f t="shared" si="0"/>
        <v>4480000</v>
      </c>
      <c r="G65" s="389">
        <v>0</v>
      </c>
      <c r="H65" s="385">
        <v>150000</v>
      </c>
      <c r="I65" s="385">
        <f t="shared" si="5"/>
        <v>4630000</v>
      </c>
      <c r="J65" s="386"/>
    </row>
    <row r="66" spans="1:10" s="18" customFormat="1" ht="22.5" customHeight="1" x14ac:dyDescent="0.25">
      <c r="A66" s="379">
        <v>57</v>
      </c>
      <c r="B66" s="387" t="s">
        <v>173</v>
      </c>
      <c r="C66" s="379" t="s">
        <v>175</v>
      </c>
      <c r="D66" s="381">
        <v>320000</v>
      </c>
      <c r="E66" s="388">
        <v>14</v>
      </c>
      <c r="F66" s="383">
        <f t="shared" si="0"/>
        <v>4480000</v>
      </c>
      <c r="G66" s="389">
        <v>0</v>
      </c>
      <c r="H66" s="385">
        <v>280000</v>
      </c>
      <c r="I66" s="385">
        <f t="shared" si="5"/>
        <v>4760000</v>
      </c>
      <c r="J66" s="386"/>
    </row>
    <row r="67" spans="1:10" s="18" customFormat="1" ht="22.5" customHeight="1" x14ac:dyDescent="0.25">
      <c r="A67" s="379">
        <v>58</v>
      </c>
      <c r="B67" s="387" t="s">
        <v>176</v>
      </c>
      <c r="C67" s="379" t="s">
        <v>178</v>
      </c>
      <c r="D67" s="381">
        <v>320000</v>
      </c>
      <c r="E67" s="388">
        <v>13</v>
      </c>
      <c r="F67" s="383">
        <f t="shared" si="0"/>
        <v>4160000</v>
      </c>
      <c r="G67" s="389">
        <v>300000</v>
      </c>
      <c r="H67" s="385">
        <v>140000</v>
      </c>
      <c r="I67" s="385">
        <f t="shared" si="5"/>
        <v>4600000</v>
      </c>
      <c r="J67" s="386"/>
    </row>
    <row r="68" spans="1:10" s="18" customFormat="1" ht="22.5" customHeight="1" x14ac:dyDescent="0.25">
      <c r="A68" s="379">
        <v>59</v>
      </c>
      <c r="B68" s="387" t="s">
        <v>179</v>
      </c>
      <c r="C68" s="379" t="s">
        <v>181</v>
      </c>
      <c r="D68" s="381">
        <v>320000</v>
      </c>
      <c r="E68" s="388">
        <v>14</v>
      </c>
      <c r="F68" s="383">
        <f t="shared" si="0"/>
        <v>4480000</v>
      </c>
      <c r="G68" s="389">
        <v>0</v>
      </c>
      <c r="H68" s="385">
        <v>280000</v>
      </c>
      <c r="I68" s="385">
        <f t="shared" si="5"/>
        <v>4760000</v>
      </c>
      <c r="J68" s="386"/>
    </row>
    <row r="69" spans="1:10" s="18" customFormat="1" ht="22.5" customHeight="1" x14ac:dyDescent="0.25">
      <c r="A69" s="379">
        <v>60</v>
      </c>
      <c r="B69" s="387" t="s">
        <v>194</v>
      </c>
      <c r="C69" s="379" t="s">
        <v>196</v>
      </c>
      <c r="D69" s="381">
        <v>320000</v>
      </c>
      <c r="E69" s="388">
        <v>14</v>
      </c>
      <c r="F69" s="383">
        <f t="shared" si="0"/>
        <v>4480000</v>
      </c>
      <c r="G69" s="389">
        <v>0</v>
      </c>
      <c r="H69" s="385">
        <v>150000</v>
      </c>
      <c r="I69" s="385">
        <f t="shared" si="5"/>
        <v>4630000</v>
      </c>
      <c r="J69" s="386"/>
    </row>
    <row r="70" spans="1:10" s="18" customFormat="1" ht="22.5" customHeight="1" x14ac:dyDescent="0.25">
      <c r="A70" s="379">
        <v>61</v>
      </c>
      <c r="B70" s="387" t="s">
        <v>152</v>
      </c>
      <c r="C70" s="379" t="s">
        <v>154</v>
      </c>
      <c r="D70" s="381">
        <v>320000</v>
      </c>
      <c r="E70" s="388">
        <v>6</v>
      </c>
      <c r="F70" s="383">
        <f t="shared" si="0"/>
        <v>1920000</v>
      </c>
      <c r="G70" s="389">
        <v>1500000</v>
      </c>
      <c r="H70" s="385">
        <v>100000</v>
      </c>
      <c r="I70" s="385">
        <f t="shared" si="5"/>
        <v>3520000</v>
      </c>
      <c r="J70" s="386"/>
    </row>
    <row r="71" spans="1:10" s="18" customFormat="1" ht="22.5" customHeight="1" x14ac:dyDescent="0.25">
      <c r="A71" s="379">
        <v>62</v>
      </c>
      <c r="B71" s="387" t="s">
        <v>394</v>
      </c>
      <c r="C71" s="379" t="s">
        <v>395</v>
      </c>
      <c r="D71" s="381">
        <v>350000</v>
      </c>
      <c r="E71" s="388">
        <v>5</v>
      </c>
      <c r="F71" s="383">
        <f t="shared" si="0"/>
        <v>1750000</v>
      </c>
      <c r="G71" s="389">
        <v>0</v>
      </c>
      <c r="H71" s="385">
        <v>0</v>
      </c>
      <c r="I71" s="385">
        <f t="shared" si="1"/>
        <v>1750000</v>
      </c>
      <c r="J71" s="386"/>
    </row>
    <row r="72" spans="1:10" s="18" customFormat="1" ht="22.5" customHeight="1" x14ac:dyDescent="0.25">
      <c r="A72" s="379">
        <v>63</v>
      </c>
      <c r="B72" s="387" t="s">
        <v>396</v>
      </c>
      <c r="C72" s="379" t="s">
        <v>397</v>
      </c>
      <c r="D72" s="381">
        <v>350000</v>
      </c>
      <c r="E72" s="388">
        <v>5</v>
      </c>
      <c r="F72" s="383">
        <f t="shared" si="0"/>
        <v>1750000</v>
      </c>
      <c r="G72" s="389">
        <v>0</v>
      </c>
      <c r="H72" s="385">
        <v>50000</v>
      </c>
      <c r="I72" s="385">
        <f>F72+G72+H72</f>
        <v>1800000</v>
      </c>
      <c r="J72" s="386"/>
    </row>
    <row r="73" spans="1:10" s="18" customFormat="1" ht="22.5" customHeight="1" x14ac:dyDescent="0.25">
      <c r="A73" s="379">
        <v>64</v>
      </c>
      <c r="B73" s="387" t="s">
        <v>398</v>
      </c>
      <c r="C73" s="379" t="s">
        <v>399</v>
      </c>
      <c r="D73" s="381">
        <v>320000</v>
      </c>
      <c r="E73" s="388">
        <v>6</v>
      </c>
      <c r="F73" s="383">
        <f t="shared" si="0"/>
        <v>1920000</v>
      </c>
      <c r="G73" s="389">
        <v>0</v>
      </c>
      <c r="H73" s="385">
        <v>0</v>
      </c>
      <c r="I73" s="385">
        <f t="shared" si="1"/>
        <v>1920000</v>
      </c>
      <c r="J73" s="386"/>
    </row>
    <row r="74" spans="1:10" s="18" customFormat="1" ht="22.5" customHeight="1" x14ac:dyDescent="0.25">
      <c r="A74" s="379">
        <v>65</v>
      </c>
      <c r="B74" s="387" t="s">
        <v>400</v>
      </c>
      <c r="C74" s="379" t="s">
        <v>401</v>
      </c>
      <c r="D74" s="381">
        <v>350000</v>
      </c>
      <c r="E74" s="388">
        <v>5</v>
      </c>
      <c r="F74" s="383">
        <f t="shared" si="0"/>
        <v>1750000</v>
      </c>
      <c r="G74" s="389">
        <v>0</v>
      </c>
      <c r="H74" s="385">
        <v>0</v>
      </c>
      <c r="I74" s="385">
        <f t="shared" si="1"/>
        <v>1750000</v>
      </c>
      <c r="J74" s="386"/>
    </row>
    <row r="75" spans="1:10" s="18" customFormat="1" ht="22.5" customHeight="1" x14ac:dyDescent="0.25">
      <c r="A75" s="379">
        <v>66</v>
      </c>
      <c r="B75" s="387" t="s">
        <v>324</v>
      </c>
      <c r="C75" s="379" t="s">
        <v>402</v>
      </c>
      <c r="D75" s="381">
        <v>350000</v>
      </c>
      <c r="E75" s="388">
        <v>5.5</v>
      </c>
      <c r="F75" s="383">
        <f t="shared" ref="F75:F138" si="6">D75*E75</f>
        <v>1925000</v>
      </c>
      <c r="G75" s="389">
        <v>0</v>
      </c>
      <c r="H75" s="385">
        <v>0</v>
      </c>
      <c r="I75" s="385">
        <f t="shared" ref="I75:I138" si="7">F75+G75</f>
        <v>1925000</v>
      </c>
      <c r="J75" s="386"/>
    </row>
    <row r="76" spans="1:10" s="18" customFormat="1" ht="22.5" customHeight="1" x14ac:dyDescent="0.25">
      <c r="A76" s="379">
        <v>67</v>
      </c>
      <c r="B76" s="387" t="s">
        <v>403</v>
      </c>
      <c r="C76" s="379" t="s">
        <v>404</v>
      </c>
      <c r="D76" s="381">
        <v>350000</v>
      </c>
      <c r="E76" s="388">
        <v>5</v>
      </c>
      <c r="F76" s="383">
        <f t="shared" si="6"/>
        <v>1750000</v>
      </c>
      <c r="G76" s="389">
        <v>0</v>
      </c>
      <c r="H76" s="385">
        <v>0</v>
      </c>
      <c r="I76" s="385">
        <f t="shared" si="7"/>
        <v>1750000</v>
      </c>
      <c r="J76" s="386"/>
    </row>
    <row r="77" spans="1:10" s="18" customFormat="1" ht="22.5" customHeight="1" x14ac:dyDescent="0.25">
      <c r="A77" s="379">
        <v>68</v>
      </c>
      <c r="B77" s="387" t="s">
        <v>325</v>
      </c>
      <c r="C77" s="379" t="s">
        <v>405</v>
      </c>
      <c r="D77" s="381">
        <v>350000</v>
      </c>
      <c r="E77" s="388">
        <v>5.5</v>
      </c>
      <c r="F77" s="383">
        <f t="shared" si="6"/>
        <v>1925000</v>
      </c>
      <c r="G77" s="389">
        <v>0</v>
      </c>
      <c r="H77" s="385">
        <v>0</v>
      </c>
      <c r="I77" s="385">
        <f t="shared" si="7"/>
        <v>1925000</v>
      </c>
      <c r="J77" s="386"/>
    </row>
    <row r="78" spans="1:10" s="18" customFormat="1" ht="22.5" customHeight="1" x14ac:dyDescent="0.25">
      <c r="A78" s="379">
        <v>69</v>
      </c>
      <c r="B78" s="387" t="s">
        <v>406</v>
      </c>
      <c r="C78" s="379" t="s">
        <v>407</v>
      </c>
      <c r="D78" s="381">
        <v>350000</v>
      </c>
      <c r="E78" s="388">
        <v>5</v>
      </c>
      <c r="F78" s="383">
        <f t="shared" si="6"/>
        <v>1750000</v>
      </c>
      <c r="G78" s="389">
        <v>0</v>
      </c>
      <c r="H78" s="385">
        <v>50000</v>
      </c>
      <c r="I78" s="385">
        <f>F78+G78+H78</f>
        <v>1800000</v>
      </c>
      <c r="J78" s="386"/>
    </row>
    <row r="79" spans="1:10" s="18" customFormat="1" ht="22.5" customHeight="1" x14ac:dyDescent="0.25">
      <c r="A79" s="379">
        <v>70</v>
      </c>
      <c r="B79" s="387" t="s">
        <v>326</v>
      </c>
      <c r="C79" s="379" t="s">
        <v>408</v>
      </c>
      <c r="D79" s="381">
        <v>350000</v>
      </c>
      <c r="E79" s="388">
        <v>5.5</v>
      </c>
      <c r="F79" s="383">
        <f t="shared" si="6"/>
        <v>1925000</v>
      </c>
      <c r="G79" s="389">
        <v>0</v>
      </c>
      <c r="H79" s="385">
        <v>0</v>
      </c>
      <c r="I79" s="385">
        <f t="shared" si="7"/>
        <v>1925000</v>
      </c>
      <c r="J79" s="386"/>
    </row>
    <row r="80" spans="1:10" s="18" customFormat="1" ht="22.5" customHeight="1" x14ac:dyDescent="0.25">
      <c r="A80" s="379">
        <v>71</v>
      </c>
      <c r="B80" s="387" t="s">
        <v>409</v>
      </c>
      <c r="C80" s="379" t="s">
        <v>410</v>
      </c>
      <c r="D80" s="381">
        <v>350000</v>
      </c>
      <c r="E80" s="388">
        <v>5</v>
      </c>
      <c r="F80" s="383">
        <f t="shared" si="6"/>
        <v>1750000</v>
      </c>
      <c r="G80" s="389">
        <v>0</v>
      </c>
      <c r="H80" s="385">
        <v>50000</v>
      </c>
      <c r="I80" s="385">
        <f>F80+G80+H80</f>
        <v>1800000</v>
      </c>
      <c r="J80" s="386"/>
    </row>
    <row r="81" spans="1:10" s="18" customFormat="1" ht="22.5" customHeight="1" x14ac:dyDescent="0.25">
      <c r="A81" s="379">
        <v>72</v>
      </c>
      <c r="B81" s="387" t="s">
        <v>327</v>
      </c>
      <c r="C81" s="379" t="s">
        <v>411</v>
      </c>
      <c r="D81" s="381">
        <v>350000</v>
      </c>
      <c r="E81" s="388">
        <v>5.5</v>
      </c>
      <c r="F81" s="383">
        <f t="shared" si="6"/>
        <v>1925000</v>
      </c>
      <c r="G81" s="389">
        <v>0</v>
      </c>
      <c r="H81" s="385">
        <v>0</v>
      </c>
      <c r="I81" s="385">
        <f t="shared" si="7"/>
        <v>1925000</v>
      </c>
      <c r="J81" s="386"/>
    </row>
    <row r="82" spans="1:10" s="18" customFormat="1" ht="22.5" customHeight="1" x14ac:dyDescent="0.25">
      <c r="A82" s="379">
        <v>73</v>
      </c>
      <c r="B82" s="387" t="s">
        <v>412</v>
      </c>
      <c r="C82" s="379" t="s">
        <v>413</v>
      </c>
      <c r="D82" s="381">
        <v>350000</v>
      </c>
      <c r="E82" s="388">
        <v>5</v>
      </c>
      <c r="F82" s="383">
        <f t="shared" si="6"/>
        <v>1750000</v>
      </c>
      <c r="G82" s="389">
        <v>0</v>
      </c>
      <c r="H82" s="385">
        <v>50000</v>
      </c>
      <c r="I82" s="385">
        <f>F82+G82+H82</f>
        <v>1800000</v>
      </c>
      <c r="J82" s="386"/>
    </row>
    <row r="83" spans="1:10" s="18" customFormat="1" ht="22.5" customHeight="1" x14ac:dyDescent="0.25">
      <c r="A83" s="379">
        <v>74</v>
      </c>
      <c r="B83" s="387" t="s">
        <v>328</v>
      </c>
      <c r="C83" s="379" t="s">
        <v>414</v>
      </c>
      <c r="D83" s="381">
        <v>350000</v>
      </c>
      <c r="E83" s="388">
        <v>5.5</v>
      </c>
      <c r="F83" s="383">
        <f t="shared" si="6"/>
        <v>1925000</v>
      </c>
      <c r="G83" s="389">
        <v>0</v>
      </c>
      <c r="H83" s="385">
        <v>0</v>
      </c>
      <c r="I83" s="385">
        <f t="shared" si="7"/>
        <v>1925000</v>
      </c>
      <c r="J83" s="386"/>
    </row>
    <row r="84" spans="1:10" s="18" customFormat="1" ht="22.5" customHeight="1" x14ac:dyDescent="0.25">
      <c r="A84" s="379">
        <v>75</v>
      </c>
      <c r="B84" s="387" t="s">
        <v>415</v>
      </c>
      <c r="C84" s="379" t="s">
        <v>416</v>
      </c>
      <c r="D84" s="381">
        <v>350000</v>
      </c>
      <c r="E84" s="388">
        <v>5</v>
      </c>
      <c r="F84" s="383">
        <f t="shared" si="6"/>
        <v>1750000</v>
      </c>
      <c r="G84" s="389">
        <v>0</v>
      </c>
      <c r="H84" s="385">
        <v>50000</v>
      </c>
      <c r="I84" s="385">
        <f>F84+G84+H84</f>
        <v>1800000</v>
      </c>
      <c r="J84" s="386"/>
    </row>
    <row r="85" spans="1:10" s="18" customFormat="1" ht="22.5" customHeight="1" x14ac:dyDescent="0.25">
      <c r="A85" s="379">
        <v>76</v>
      </c>
      <c r="B85" s="387" t="s">
        <v>329</v>
      </c>
      <c r="C85" s="379" t="s">
        <v>417</v>
      </c>
      <c r="D85" s="381">
        <v>350000</v>
      </c>
      <c r="E85" s="388">
        <v>5.5</v>
      </c>
      <c r="F85" s="383">
        <f t="shared" si="6"/>
        <v>1925000</v>
      </c>
      <c r="G85" s="389">
        <v>0</v>
      </c>
      <c r="H85" s="385">
        <v>0</v>
      </c>
      <c r="I85" s="385">
        <f t="shared" si="7"/>
        <v>1925000</v>
      </c>
      <c r="J85" s="386"/>
    </row>
    <row r="86" spans="1:10" s="18" customFormat="1" ht="22.5" customHeight="1" x14ac:dyDescent="0.25">
      <c r="A86" s="379">
        <v>77</v>
      </c>
      <c r="B86" s="387" t="s">
        <v>418</v>
      </c>
      <c r="C86" s="379" t="s">
        <v>419</v>
      </c>
      <c r="D86" s="381">
        <v>350000</v>
      </c>
      <c r="E86" s="388">
        <v>5</v>
      </c>
      <c r="F86" s="383">
        <f t="shared" si="6"/>
        <v>1750000</v>
      </c>
      <c r="G86" s="389">
        <v>0</v>
      </c>
      <c r="H86" s="385">
        <v>50000</v>
      </c>
      <c r="I86" s="385">
        <f>F86+G86+H86</f>
        <v>1800000</v>
      </c>
      <c r="J86" s="386"/>
    </row>
    <row r="87" spans="1:10" s="18" customFormat="1" ht="22.5" customHeight="1" x14ac:dyDescent="0.25">
      <c r="A87" s="379">
        <v>78</v>
      </c>
      <c r="B87" s="387" t="s">
        <v>634</v>
      </c>
      <c r="C87" s="379" t="s">
        <v>420</v>
      </c>
      <c r="D87" s="381">
        <v>350000</v>
      </c>
      <c r="E87" s="388">
        <v>5.5</v>
      </c>
      <c r="F87" s="383">
        <f t="shared" si="6"/>
        <v>1925000</v>
      </c>
      <c r="G87" s="389">
        <v>0</v>
      </c>
      <c r="H87" s="385">
        <v>0</v>
      </c>
      <c r="I87" s="385">
        <f t="shared" si="7"/>
        <v>1925000</v>
      </c>
      <c r="J87" s="386"/>
    </row>
    <row r="88" spans="1:10" s="18" customFormat="1" ht="22.5" customHeight="1" x14ac:dyDescent="0.25">
      <c r="A88" s="379">
        <v>79</v>
      </c>
      <c r="B88" s="387" t="s">
        <v>421</v>
      </c>
      <c r="C88" s="379" t="s">
        <v>422</v>
      </c>
      <c r="D88" s="381">
        <v>320000</v>
      </c>
      <c r="E88" s="388">
        <v>6</v>
      </c>
      <c r="F88" s="383">
        <f t="shared" si="6"/>
        <v>1920000</v>
      </c>
      <c r="G88" s="389">
        <v>0</v>
      </c>
      <c r="H88" s="385">
        <v>0</v>
      </c>
      <c r="I88" s="385">
        <f t="shared" si="7"/>
        <v>1920000</v>
      </c>
      <c r="J88" s="386"/>
    </row>
    <row r="89" spans="1:10" s="18" customFormat="1" ht="22.5" customHeight="1" x14ac:dyDescent="0.25">
      <c r="A89" s="379">
        <v>80</v>
      </c>
      <c r="B89" s="387" t="s">
        <v>423</v>
      </c>
      <c r="C89" s="379" t="s">
        <v>424</v>
      </c>
      <c r="D89" s="381">
        <v>350000</v>
      </c>
      <c r="E89" s="388">
        <v>5</v>
      </c>
      <c r="F89" s="383">
        <f t="shared" si="6"/>
        <v>1750000</v>
      </c>
      <c r="G89" s="389">
        <v>0</v>
      </c>
      <c r="H89" s="385">
        <v>0</v>
      </c>
      <c r="I89" s="385">
        <f t="shared" si="7"/>
        <v>1750000</v>
      </c>
      <c r="J89" s="386"/>
    </row>
    <row r="90" spans="1:10" s="18" customFormat="1" ht="22.5" customHeight="1" x14ac:dyDescent="0.25">
      <c r="A90" s="379">
        <v>81</v>
      </c>
      <c r="B90" s="387" t="s">
        <v>331</v>
      </c>
      <c r="C90" s="379" t="s">
        <v>425</v>
      </c>
      <c r="D90" s="381">
        <v>350000</v>
      </c>
      <c r="E90" s="388">
        <v>5.5</v>
      </c>
      <c r="F90" s="383">
        <f t="shared" si="6"/>
        <v>1925000</v>
      </c>
      <c r="G90" s="389">
        <v>0</v>
      </c>
      <c r="H90" s="385">
        <v>0</v>
      </c>
      <c r="I90" s="385">
        <f t="shared" si="7"/>
        <v>1925000</v>
      </c>
      <c r="J90" s="386"/>
    </row>
    <row r="91" spans="1:10" s="18" customFormat="1" ht="22.5" customHeight="1" x14ac:dyDescent="0.25">
      <c r="A91" s="379">
        <v>82</v>
      </c>
      <c r="B91" s="387" t="s">
        <v>426</v>
      </c>
      <c r="C91" s="379" t="s">
        <v>427</v>
      </c>
      <c r="D91" s="381">
        <v>320000</v>
      </c>
      <c r="E91" s="388">
        <v>6</v>
      </c>
      <c r="F91" s="383">
        <f t="shared" si="6"/>
        <v>1920000</v>
      </c>
      <c r="G91" s="389">
        <v>0</v>
      </c>
      <c r="H91" s="385">
        <v>0</v>
      </c>
      <c r="I91" s="385">
        <f t="shared" si="7"/>
        <v>1920000</v>
      </c>
      <c r="J91" s="386"/>
    </row>
    <row r="92" spans="1:10" s="18" customFormat="1" ht="22.5" customHeight="1" x14ac:dyDescent="0.25">
      <c r="A92" s="379">
        <v>83</v>
      </c>
      <c r="B92" s="387" t="s">
        <v>428</v>
      </c>
      <c r="C92" s="379" t="s">
        <v>429</v>
      </c>
      <c r="D92" s="381">
        <v>320000</v>
      </c>
      <c r="E92" s="388">
        <v>6</v>
      </c>
      <c r="F92" s="383">
        <f t="shared" si="6"/>
        <v>1920000</v>
      </c>
      <c r="G92" s="389">
        <v>0</v>
      </c>
      <c r="H92" s="385">
        <v>0</v>
      </c>
      <c r="I92" s="385">
        <f t="shared" si="7"/>
        <v>1920000</v>
      </c>
      <c r="J92" s="386"/>
    </row>
    <row r="93" spans="1:10" s="18" customFormat="1" ht="22.5" customHeight="1" x14ac:dyDescent="0.25">
      <c r="A93" s="379">
        <v>84</v>
      </c>
      <c r="B93" s="387" t="s">
        <v>430</v>
      </c>
      <c r="C93" s="379" t="s">
        <v>431</v>
      </c>
      <c r="D93" s="381">
        <v>320000</v>
      </c>
      <c r="E93" s="388">
        <v>6</v>
      </c>
      <c r="F93" s="383">
        <f t="shared" si="6"/>
        <v>1920000</v>
      </c>
      <c r="G93" s="389">
        <v>0</v>
      </c>
      <c r="H93" s="385">
        <v>0</v>
      </c>
      <c r="I93" s="385">
        <f t="shared" si="7"/>
        <v>1920000</v>
      </c>
      <c r="J93" s="386"/>
    </row>
    <row r="94" spans="1:10" s="18" customFormat="1" ht="22.5" customHeight="1" x14ac:dyDescent="0.25">
      <c r="A94" s="379">
        <v>85</v>
      </c>
      <c r="B94" s="387" t="s">
        <v>432</v>
      </c>
      <c r="C94" s="379" t="s">
        <v>433</v>
      </c>
      <c r="D94" s="381">
        <v>320000</v>
      </c>
      <c r="E94" s="388">
        <v>6</v>
      </c>
      <c r="F94" s="383">
        <f t="shared" si="6"/>
        <v>1920000</v>
      </c>
      <c r="G94" s="389">
        <v>0</v>
      </c>
      <c r="H94" s="385">
        <v>0</v>
      </c>
      <c r="I94" s="385">
        <f t="shared" si="7"/>
        <v>1920000</v>
      </c>
      <c r="J94" s="386"/>
    </row>
    <row r="95" spans="1:10" s="18" customFormat="1" ht="22.5" customHeight="1" x14ac:dyDescent="0.25">
      <c r="A95" s="379">
        <v>86</v>
      </c>
      <c r="B95" s="387" t="s">
        <v>434</v>
      </c>
      <c r="C95" s="379" t="s">
        <v>435</v>
      </c>
      <c r="D95" s="381">
        <v>320000</v>
      </c>
      <c r="E95" s="388">
        <v>6</v>
      </c>
      <c r="F95" s="383">
        <f t="shared" si="6"/>
        <v>1920000</v>
      </c>
      <c r="G95" s="389">
        <v>0</v>
      </c>
      <c r="H95" s="385">
        <v>0</v>
      </c>
      <c r="I95" s="385">
        <f t="shared" si="7"/>
        <v>1920000</v>
      </c>
      <c r="J95" s="386"/>
    </row>
    <row r="96" spans="1:10" s="18" customFormat="1" ht="22.5" customHeight="1" x14ac:dyDescent="0.25">
      <c r="A96" s="379">
        <v>87</v>
      </c>
      <c r="B96" s="387" t="s">
        <v>436</v>
      </c>
      <c r="C96" s="379" t="s">
        <v>437</v>
      </c>
      <c r="D96" s="381">
        <v>320000</v>
      </c>
      <c r="E96" s="388">
        <v>6</v>
      </c>
      <c r="F96" s="383">
        <f t="shared" si="6"/>
        <v>1920000</v>
      </c>
      <c r="G96" s="389">
        <v>0</v>
      </c>
      <c r="H96" s="385">
        <v>0</v>
      </c>
      <c r="I96" s="385">
        <f t="shared" si="7"/>
        <v>1920000</v>
      </c>
      <c r="J96" s="386"/>
    </row>
    <row r="97" spans="1:10" s="18" customFormat="1" ht="22.5" customHeight="1" x14ac:dyDescent="0.25">
      <c r="A97" s="379">
        <v>88</v>
      </c>
      <c r="B97" s="387" t="s">
        <v>438</v>
      </c>
      <c r="C97" s="379" t="s">
        <v>439</v>
      </c>
      <c r="D97" s="381">
        <v>380000</v>
      </c>
      <c r="E97" s="388">
        <v>6</v>
      </c>
      <c r="F97" s="383">
        <f t="shared" si="6"/>
        <v>2280000</v>
      </c>
      <c r="G97" s="389">
        <v>0</v>
      </c>
      <c r="H97" s="385">
        <v>0</v>
      </c>
      <c r="I97" s="385">
        <f t="shared" si="7"/>
        <v>2280000</v>
      </c>
      <c r="J97" s="386"/>
    </row>
    <row r="98" spans="1:10" s="18" customFormat="1" ht="22.5" customHeight="1" x14ac:dyDescent="0.25">
      <c r="A98" s="379">
        <v>89</v>
      </c>
      <c r="B98" s="387" t="s">
        <v>440</v>
      </c>
      <c r="C98" s="379" t="s">
        <v>441</v>
      </c>
      <c r="D98" s="381">
        <v>320000</v>
      </c>
      <c r="E98" s="388">
        <v>6</v>
      </c>
      <c r="F98" s="383">
        <f t="shared" si="6"/>
        <v>1920000</v>
      </c>
      <c r="G98" s="389">
        <v>0</v>
      </c>
      <c r="H98" s="385">
        <v>0</v>
      </c>
      <c r="I98" s="385">
        <f t="shared" si="7"/>
        <v>1920000</v>
      </c>
      <c r="J98" s="386"/>
    </row>
    <row r="99" spans="1:10" s="18" customFormat="1" ht="22.5" customHeight="1" x14ac:dyDescent="0.25">
      <c r="A99" s="379">
        <v>90</v>
      </c>
      <c r="B99" s="387" t="s">
        <v>442</v>
      </c>
      <c r="C99" s="379" t="s">
        <v>443</v>
      </c>
      <c r="D99" s="381">
        <v>320000</v>
      </c>
      <c r="E99" s="388">
        <v>6</v>
      </c>
      <c r="F99" s="383">
        <f t="shared" si="6"/>
        <v>1920000</v>
      </c>
      <c r="G99" s="389">
        <v>0</v>
      </c>
      <c r="H99" s="385">
        <v>0</v>
      </c>
      <c r="I99" s="385">
        <f t="shared" si="7"/>
        <v>1920000</v>
      </c>
      <c r="J99" s="386"/>
    </row>
    <row r="100" spans="1:10" s="18" customFormat="1" ht="22.5" customHeight="1" x14ac:dyDescent="0.25">
      <c r="A100" s="379">
        <v>91</v>
      </c>
      <c r="B100" s="387" t="s">
        <v>332</v>
      </c>
      <c r="C100" s="379" t="s">
        <v>444</v>
      </c>
      <c r="D100" s="381">
        <v>350000</v>
      </c>
      <c r="E100" s="388">
        <v>5.5</v>
      </c>
      <c r="F100" s="383">
        <f t="shared" si="6"/>
        <v>1925000</v>
      </c>
      <c r="G100" s="389">
        <v>0</v>
      </c>
      <c r="H100" s="385">
        <v>0</v>
      </c>
      <c r="I100" s="385">
        <f t="shared" si="7"/>
        <v>1925000</v>
      </c>
      <c r="J100" s="386"/>
    </row>
    <row r="101" spans="1:10" s="18" customFormat="1" ht="22.5" customHeight="1" x14ac:dyDescent="0.25">
      <c r="A101" s="379">
        <v>92</v>
      </c>
      <c r="B101" s="387" t="s">
        <v>333</v>
      </c>
      <c r="C101" s="379" t="s">
        <v>445</v>
      </c>
      <c r="D101" s="381">
        <v>350000</v>
      </c>
      <c r="E101" s="388">
        <v>5.5</v>
      </c>
      <c r="F101" s="383">
        <f t="shared" si="6"/>
        <v>1925000</v>
      </c>
      <c r="G101" s="389">
        <v>0</v>
      </c>
      <c r="H101" s="385">
        <v>0</v>
      </c>
      <c r="I101" s="385">
        <f t="shared" si="7"/>
        <v>1925000</v>
      </c>
      <c r="J101" s="386"/>
    </row>
    <row r="102" spans="1:10" s="18" customFormat="1" ht="22.5" customHeight="1" x14ac:dyDescent="0.25">
      <c r="A102" s="379">
        <v>93</v>
      </c>
      <c r="B102" s="387" t="s">
        <v>334</v>
      </c>
      <c r="C102" s="379" t="s">
        <v>446</v>
      </c>
      <c r="D102" s="381">
        <v>350000</v>
      </c>
      <c r="E102" s="388">
        <v>5.5</v>
      </c>
      <c r="F102" s="383">
        <f t="shared" si="6"/>
        <v>1925000</v>
      </c>
      <c r="G102" s="389">
        <v>0</v>
      </c>
      <c r="H102" s="385">
        <v>0</v>
      </c>
      <c r="I102" s="385">
        <f t="shared" si="7"/>
        <v>1925000</v>
      </c>
      <c r="J102" s="386"/>
    </row>
    <row r="103" spans="1:10" s="18" customFormat="1" ht="22.5" customHeight="1" x14ac:dyDescent="0.25">
      <c r="A103" s="379">
        <v>94</v>
      </c>
      <c r="B103" s="387" t="s">
        <v>335</v>
      </c>
      <c r="C103" s="379" t="s">
        <v>447</v>
      </c>
      <c r="D103" s="381">
        <v>350000</v>
      </c>
      <c r="E103" s="388">
        <v>5.5</v>
      </c>
      <c r="F103" s="383">
        <f t="shared" si="6"/>
        <v>1925000</v>
      </c>
      <c r="G103" s="389">
        <v>0</v>
      </c>
      <c r="H103" s="385">
        <v>0</v>
      </c>
      <c r="I103" s="385">
        <f t="shared" si="7"/>
        <v>1925000</v>
      </c>
      <c r="J103" s="386"/>
    </row>
    <row r="104" spans="1:10" s="18" customFormat="1" ht="22.5" customHeight="1" x14ac:dyDescent="0.25">
      <c r="A104" s="379">
        <v>95</v>
      </c>
      <c r="B104" s="387" t="s">
        <v>336</v>
      </c>
      <c r="C104" s="379" t="s">
        <v>448</v>
      </c>
      <c r="D104" s="381">
        <v>350000</v>
      </c>
      <c r="E104" s="388">
        <v>5.5</v>
      </c>
      <c r="F104" s="383">
        <f t="shared" si="6"/>
        <v>1925000</v>
      </c>
      <c r="G104" s="389">
        <v>0</v>
      </c>
      <c r="H104" s="385">
        <v>0</v>
      </c>
      <c r="I104" s="385">
        <f t="shared" si="7"/>
        <v>1925000</v>
      </c>
      <c r="J104" s="386"/>
    </row>
    <row r="105" spans="1:10" s="18" customFormat="1" ht="22.5" customHeight="1" x14ac:dyDescent="0.25">
      <c r="A105" s="379">
        <v>96</v>
      </c>
      <c r="B105" s="387" t="s">
        <v>337</v>
      </c>
      <c r="C105" s="379" t="s">
        <v>449</v>
      </c>
      <c r="D105" s="381">
        <v>350000</v>
      </c>
      <c r="E105" s="388">
        <v>5.5</v>
      </c>
      <c r="F105" s="383">
        <f t="shared" si="6"/>
        <v>1925000</v>
      </c>
      <c r="G105" s="389">
        <v>0</v>
      </c>
      <c r="H105" s="385">
        <v>0</v>
      </c>
      <c r="I105" s="385">
        <f t="shared" si="7"/>
        <v>1925000</v>
      </c>
      <c r="J105" s="386"/>
    </row>
    <row r="106" spans="1:10" s="18" customFormat="1" ht="22.5" customHeight="1" x14ac:dyDescent="0.25">
      <c r="A106" s="379">
        <v>97</v>
      </c>
      <c r="B106" s="387" t="s">
        <v>338</v>
      </c>
      <c r="C106" s="379" t="s">
        <v>450</v>
      </c>
      <c r="D106" s="381">
        <v>350000</v>
      </c>
      <c r="E106" s="388">
        <v>5.5</v>
      </c>
      <c r="F106" s="383">
        <f t="shared" si="6"/>
        <v>1925000</v>
      </c>
      <c r="G106" s="389">
        <v>0</v>
      </c>
      <c r="H106" s="385">
        <v>0</v>
      </c>
      <c r="I106" s="385">
        <f t="shared" si="7"/>
        <v>1925000</v>
      </c>
      <c r="J106" s="386"/>
    </row>
    <row r="107" spans="1:10" s="18" customFormat="1" ht="22.5" customHeight="1" x14ac:dyDescent="0.25">
      <c r="A107" s="379">
        <v>98</v>
      </c>
      <c r="B107" s="387" t="s">
        <v>339</v>
      </c>
      <c r="C107" s="379" t="s">
        <v>451</v>
      </c>
      <c r="D107" s="381">
        <v>350000</v>
      </c>
      <c r="E107" s="388">
        <v>5.5</v>
      </c>
      <c r="F107" s="383">
        <f t="shared" si="6"/>
        <v>1925000</v>
      </c>
      <c r="G107" s="389">
        <v>0</v>
      </c>
      <c r="H107" s="385">
        <v>0</v>
      </c>
      <c r="I107" s="385">
        <f t="shared" si="7"/>
        <v>1925000</v>
      </c>
      <c r="J107" s="386"/>
    </row>
    <row r="108" spans="1:10" s="18" customFormat="1" ht="22.5" customHeight="1" x14ac:dyDescent="0.25">
      <c r="A108" s="379">
        <v>99</v>
      </c>
      <c r="B108" s="387" t="s">
        <v>340</v>
      </c>
      <c r="C108" s="379" t="s">
        <v>452</v>
      </c>
      <c r="D108" s="381">
        <v>350000</v>
      </c>
      <c r="E108" s="388">
        <v>5.5</v>
      </c>
      <c r="F108" s="383">
        <f t="shared" si="6"/>
        <v>1925000</v>
      </c>
      <c r="G108" s="389">
        <v>0</v>
      </c>
      <c r="H108" s="385">
        <v>0</v>
      </c>
      <c r="I108" s="385">
        <f t="shared" si="7"/>
        <v>1925000</v>
      </c>
      <c r="J108" s="386"/>
    </row>
    <row r="109" spans="1:10" s="18" customFormat="1" ht="22.5" customHeight="1" x14ac:dyDescent="0.25">
      <c r="A109" s="379">
        <v>100</v>
      </c>
      <c r="B109" s="387" t="s">
        <v>341</v>
      </c>
      <c r="C109" s="379" t="s">
        <v>453</v>
      </c>
      <c r="D109" s="381">
        <v>350000</v>
      </c>
      <c r="E109" s="388">
        <v>5.5</v>
      </c>
      <c r="F109" s="383">
        <f t="shared" si="6"/>
        <v>1925000</v>
      </c>
      <c r="G109" s="389">
        <v>0</v>
      </c>
      <c r="H109" s="385">
        <v>0</v>
      </c>
      <c r="I109" s="385">
        <f t="shared" si="7"/>
        <v>1925000</v>
      </c>
      <c r="J109" s="386"/>
    </row>
    <row r="110" spans="1:10" s="18" customFormat="1" ht="22.5" customHeight="1" x14ac:dyDescent="0.25">
      <c r="A110" s="379">
        <v>101</v>
      </c>
      <c r="B110" s="387" t="s">
        <v>342</v>
      </c>
      <c r="C110" s="379" t="s">
        <v>454</v>
      </c>
      <c r="D110" s="381">
        <v>350000</v>
      </c>
      <c r="E110" s="388">
        <v>5.5</v>
      </c>
      <c r="F110" s="383">
        <f t="shared" si="6"/>
        <v>1925000</v>
      </c>
      <c r="G110" s="389">
        <v>0</v>
      </c>
      <c r="H110" s="385">
        <v>0</v>
      </c>
      <c r="I110" s="385">
        <f t="shared" si="7"/>
        <v>1925000</v>
      </c>
      <c r="J110" s="386"/>
    </row>
    <row r="111" spans="1:10" s="18" customFormat="1" ht="22.5" customHeight="1" x14ac:dyDescent="0.25">
      <c r="A111" s="379">
        <v>102</v>
      </c>
      <c r="B111" s="387" t="s">
        <v>343</v>
      </c>
      <c r="C111" s="379" t="s">
        <v>455</v>
      </c>
      <c r="D111" s="381">
        <v>320000</v>
      </c>
      <c r="E111" s="388">
        <v>5.5</v>
      </c>
      <c r="F111" s="383">
        <f t="shared" si="6"/>
        <v>1760000</v>
      </c>
      <c r="G111" s="389">
        <v>0</v>
      </c>
      <c r="H111" s="385">
        <v>0</v>
      </c>
      <c r="I111" s="385">
        <f t="shared" si="7"/>
        <v>1760000</v>
      </c>
      <c r="J111" s="386"/>
    </row>
    <row r="112" spans="1:10" s="18" customFormat="1" ht="22.5" customHeight="1" x14ac:dyDescent="0.25">
      <c r="A112" s="379">
        <v>103</v>
      </c>
      <c r="B112" s="387" t="s">
        <v>456</v>
      </c>
      <c r="C112" s="379" t="s">
        <v>457</v>
      </c>
      <c r="D112" s="381">
        <v>350000</v>
      </c>
      <c r="E112" s="388">
        <v>5.5</v>
      </c>
      <c r="F112" s="383">
        <f t="shared" si="6"/>
        <v>1925000</v>
      </c>
      <c r="G112" s="389">
        <v>0</v>
      </c>
      <c r="H112" s="385">
        <v>0</v>
      </c>
      <c r="I112" s="385">
        <f t="shared" si="7"/>
        <v>1925000</v>
      </c>
      <c r="J112" s="386"/>
    </row>
    <row r="113" spans="1:10" s="18" customFormat="1" ht="22.5" customHeight="1" x14ac:dyDescent="0.25">
      <c r="A113" s="379">
        <v>104</v>
      </c>
      <c r="B113" s="387" t="s">
        <v>458</v>
      </c>
      <c r="C113" s="379" t="s">
        <v>459</v>
      </c>
      <c r="D113" s="381">
        <v>350000</v>
      </c>
      <c r="E113" s="388">
        <v>5.5</v>
      </c>
      <c r="F113" s="383">
        <f t="shared" si="6"/>
        <v>1925000</v>
      </c>
      <c r="G113" s="389">
        <v>0</v>
      </c>
      <c r="H113" s="385">
        <v>0</v>
      </c>
      <c r="I113" s="385">
        <f t="shared" si="7"/>
        <v>1925000</v>
      </c>
      <c r="J113" s="386"/>
    </row>
    <row r="114" spans="1:10" s="18" customFormat="1" ht="22.5" customHeight="1" x14ac:dyDescent="0.25">
      <c r="A114" s="379">
        <v>105</v>
      </c>
      <c r="B114" s="387" t="s">
        <v>460</v>
      </c>
      <c r="C114" s="379" t="s">
        <v>461</v>
      </c>
      <c r="D114" s="381">
        <v>350000</v>
      </c>
      <c r="E114" s="388">
        <v>5.5</v>
      </c>
      <c r="F114" s="383">
        <f t="shared" si="6"/>
        <v>1925000</v>
      </c>
      <c r="G114" s="389">
        <v>0</v>
      </c>
      <c r="H114" s="385">
        <v>0</v>
      </c>
      <c r="I114" s="385">
        <f t="shared" si="7"/>
        <v>1925000</v>
      </c>
      <c r="J114" s="386"/>
    </row>
    <row r="115" spans="1:10" s="18" customFormat="1" ht="22.5" customHeight="1" x14ac:dyDescent="0.25">
      <c r="A115" s="379">
        <v>106</v>
      </c>
      <c r="B115" s="387" t="s">
        <v>316</v>
      </c>
      <c r="C115" s="379" t="s">
        <v>462</v>
      </c>
      <c r="D115" s="381">
        <v>350000</v>
      </c>
      <c r="E115" s="388">
        <v>5.5</v>
      </c>
      <c r="F115" s="383">
        <f t="shared" si="6"/>
        <v>1925000</v>
      </c>
      <c r="G115" s="389">
        <v>0</v>
      </c>
      <c r="H115" s="385">
        <v>0</v>
      </c>
      <c r="I115" s="385">
        <f t="shared" si="7"/>
        <v>1925000</v>
      </c>
      <c r="J115" s="386"/>
    </row>
    <row r="116" spans="1:10" s="18" customFormat="1" ht="22.5" customHeight="1" x14ac:dyDescent="0.25">
      <c r="A116" s="379">
        <v>107</v>
      </c>
      <c r="B116" s="387" t="s">
        <v>317</v>
      </c>
      <c r="C116" s="379" t="s">
        <v>463</v>
      </c>
      <c r="D116" s="381">
        <v>350000</v>
      </c>
      <c r="E116" s="388">
        <v>5.5</v>
      </c>
      <c r="F116" s="383">
        <f t="shared" si="6"/>
        <v>1925000</v>
      </c>
      <c r="G116" s="389">
        <v>0</v>
      </c>
      <c r="H116" s="385">
        <v>0</v>
      </c>
      <c r="I116" s="385">
        <f t="shared" si="7"/>
        <v>1925000</v>
      </c>
      <c r="J116" s="386"/>
    </row>
    <row r="117" spans="1:10" s="18" customFormat="1" ht="22.5" customHeight="1" x14ac:dyDescent="0.25">
      <c r="A117" s="379">
        <v>108</v>
      </c>
      <c r="B117" s="387" t="s">
        <v>318</v>
      </c>
      <c r="C117" s="379" t="s">
        <v>464</v>
      </c>
      <c r="D117" s="381">
        <v>350000</v>
      </c>
      <c r="E117" s="388">
        <v>5.5</v>
      </c>
      <c r="F117" s="383">
        <f t="shared" si="6"/>
        <v>1925000</v>
      </c>
      <c r="G117" s="389">
        <v>0</v>
      </c>
      <c r="H117" s="385">
        <v>0</v>
      </c>
      <c r="I117" s="385">
        <f t="shared" si="7"/>
        <v>1925000</v>
      </c>
      <c r="J117" s="386"/>
    </row>
    <row r="118" spans="1:10" s="18" customFormat="1" ht="22.5" customHeight="1" x14ac:dyDescent="0.25">
      <c r="A118" s="379">
        <v>109</v>
      </c>
      <c r="B118" s="387" t="s">
        <v>465</v>
      </c>
      <c r="C118" s="379" t="s">
        <v>466</v>
      </c>
      <c r="D118" s="381">
        <v>320000</v>
      </c>
      <c r="E118" s="388">
        <v>6</v>
      </c>
      <c r="F118" s="383">
        <f t="shared" si="6"/>
        <v>1920000</v>
      </c>
      <c r="G118" s="389">
        <v>0</v>
      </c>
      <c r="H118" s="385">
        <v>60000</v>
      </c>
      <c r="I118" s="385">
        <f>F118+G118+H118</f>
        <v>1980000</v>
      </c>
      <c r="J118" s="386"/>
    </row>
    <row r="119" spans="1:10" s="18" customFormat="1" ht="22.5" customHeight="1" x14ac:dyDescent="0.25">
      <c r="A119" s="379">
        <v>110</v>
      </c>
      <c r="B119" s="387" t="s">
        <v>319</v>
      </c>
      <c r="C119" s="379" t="s">
        <v>467</v>
      </c>
      <c r="D119" s="381">
        <v>350000</v>
      </c>
      <c r="E119" s="388">
        <v>5.5</v>
      </c>
      <c r="F119" s="383">
        <f t="shared" si="6"/>
        <v>1925000</v>
      </c>
      <c r="G119" s="389">
        <v>0</v>
      </c>
      <c r="H119" s="385">
        <v>0</v>
      </c>
      <c r="I119" s="385">
        <f t="shared" si="7"/>
        <v>1925000</v>
      </c>
      <c r="J119" s="386"/>
    </row>
    <row r="120" spans="1:10" s="18" customFormat="1" ht="22.5" customHeight="1" x14ac:dyDescent="0.25">
      <c r="A120" s="379">
        <v>111</v>
      </c>
      <c r="B120" s="387" t="s">
        <v>320</v>
      </c>
      <c r="C120" s="379" t="s">
        <v>468</v>
      </c>
      <c r="D120" s="381">
        <v>350000</v>
      </c>
      <c r="E120" s="388">
        <v>5.5</v>
      </c>
      <c r="F120" s="383">
        <f t="shared" si="6"/>
        <v>1925000</v>
      </c>
      <c r="G120" s="389">
        <v>0</v>
      </c>
      <c r="H120" s="385">
        <v>0</v>
      </c>
      <c r="I120" s="385">
        <f t="shared" si="7"/>
        <v>1925000</v>
      </c>
      <c r="J120" s="386"/>
    </row>
    <row r="121" spans="1:10" s="18" customFormat="1" ht="22.5" customHeight="1" x14ac:dyDescent="0.25">
      <c r="A121" s="379">
        <v>112</v>
      </c>
      <c r="B121" s="387" t="s">
        <v>469</v>
      </c>
      <c r="C121" s="379" t="s">
        <v>470</v>
      </c>
      <c r="D121" s="381">
        <v>320000</v>
      </c>
      <c r="E121" s="388">
        <v>6</v>
      </c>
      <c r="F121" s="383">
        <f t="shared" si="6"/>
        <v>1920000</v>
      </c>
      <c r="G121" s="389">
        <v>0</v>
      </c>
      <c r="H121" s="385">
        <v>60000</v>
      </c>
      <c r="I121" s="385">
        <f t="shared" ref="I121:I123" si="8">F121+G121+H121</f>
        <v>1980000</v>
      </c>
      <c r="J121" s="386"/>
    </row>
    <row r="122" spans="1:10" s="18" customFormat="1" ht="22.5" customHeight="1" x14ac:dyDescent="0.25">
      <c r="A122" s="379">
        <v>113</v>
      </c>
      <c r="B122" s="387" t="s">
        <v>471</v>
      </c>
      <c r="C122" s="379">
        <v>132104400</v>
      </c>
      <c r="D122" s="381">
        <v>320000</v>
      </c>
      <c r="E122" s="388">
        <v>9.5</v>
      </c>
      <c r="F122" s="383">
        <f t="shared" si="6"/>
        <v>3040000</v>
      </c>
      <c r="G122" s="389">
        <v>1800000</v>
      </c>
      <c r="H122" s="385">
        <v>100000</v>
      </c>
      <c r="I122" s="385">
        <f t="shared" si="8"/>
        <v>4940000</v>
      </c>
      <c r="J122" s="386"/>
    </row>
    <row r="123" spans="1:10" s="18" customFormat="1" ht="22.5" customHeight="1" x14ac:dyDescent="0.25">
      <c r="A123" s="379">
        <v>114</v>
      </c>
      <c r="B123" s="387" t="s">
        <v>472</v>
      </c>
      <c r="C123" s="379" t="s">
        <v>473</v>
      </c>
      <c r="D123" s="381">
        <v>320000</v>
      </c>
      <c r="E123" s="388">
        <v>6</v>
      </c>
      <c r="F123" s="383">
        <f t="shared" si="6"/>
        <v>1920000</v>
      </c>
      <c r="G123" s="389">
        <v>0</v>
      </c>
      <c r="H123" s="385">
        <v>60000</v>
      </c>
      <c r="I123" s="385">
        <f t="shared" si="8"/>
        <v>1980000</v>
      </c>
      <c r="J123" s="386"/>
    </row>
    <row r="124" spans="1:10" s="18" customFormat="1" ht="22.5" customHeight="1" x14ac:dyDescent="0.25">
      <c r="A124" s="379">
        <v>115</v>
      </c>
      <c r="B124" s="387" t="s">
        <v>474</v>
      </c>
      <c r="C124" s="379" t="s">
        <v>475</v>
      </c>
      <c r="D124" s="381">
        <v>320000</v>
      </c>
      <c r="E124" s="388">
        <v>5.5</v>
      </c>
      <c r="F124" s="383">
        <f t="shared" si="6"/>
        <v>1760000</v>
      </c>
      <c r="G124" s="389">
        <v>0</v>
      </c>
      <c r="H124" s="385">
        <v>0</v>
      </c>
      <c r="I124" s="385">
        <f t="shared" si="7"/>
        <v>1760000</v>
      </c>
      <c r="J124" s="386"/>
    </row>
    <row r="125" spans="1:10" s="18" customFormat="1" ht="22.5" customHeight="1" x14ac:dyDescent="0.25">
      <c r="A125" s="379">
        <v>116</v>
      </c>
      <c r="B125" s="387" t="s">
        <v>476</v>
      </c>
      <c r="C125" s="379" t="s">
        <v>477</v>
      </c>
      <c r="D125" s="381">
        <v>320000</v>
      </c>
      <c r="E125" s="388">
        <v>5.5</v>
      </c>
      <c r="F125" s="383">
        <f t="shared" si="6"/>
        <v>1760000</v>
      </c>
      <c r="G125" s="389">
        <v>0</v>
      </c>
      <c r="H125" s="385">
        <v>0</v>
      </c>
      <c r="I125" s="385">
        <f t="shared" si="7"/>
        <v>1760000</v>
      </c>
      <c r="J125" s="386"/>
    </row>
    <row r="126" spans="1:10" s="18" customFormat="1" ht="22.5" customHeight="1" x14ac:dyDescent="0.25">
      <c r="A126" s="379">
        <v>117</v>
      </c>
      <c r="B126" s="387" t="s">
        <v>478</v>
      </c>
      <c r="C126" s="379" t="s">
        <v>479</v>
      </c>
      <c r="D126" s="381">
        <v>320000</v>
      </c>
      <c r="E126" s="388">
        <v>5.5</v>
      </c>
      <c r="F126" s="383">
        <f t="shared" si="6"/>
        <v>1760000</v>
      </c>
      <c r="G126" s="389">
        <v>0</v>
      </c>
      <c r="H126" s="385">
        <v>60000</v>
      </c>
      <c r="I126" s="385">
        <f>F126+G126+H126</f>
        <v>1820000</v>
      </c>
      <c r="J126" s="386"/>
    </row>
    <row r="127" spans="1:10" s="18" customFormat="1" ht="22.5" customHeight="1" x14ac:dyDescent="0.25">
      <c r="A127" s="379">
        <v>118</v>
      </c>
      <c r="B127" s="387" t="s">
        <v>480</v>
      </c>
      <c r="C127" s="379" t="s">
        <v>481</v>
      </c>
      <c r="D127" s="381">
        <v>320000</v>
      </c>
      <c r="E127" s="388">
        <v>5.5</v>
      </c>
      <c r="F127" s="383">
        <f t="shared" si="6"/>
        <v>1760000</v>
      </c>
      <c r="G127" s="389">
        <v>0</v>
      </c>
      <c r="H127" s="385">
        <v>0</v>
      </c>
      <c r="I127" s="385">
        <f t="shared" si="7"/>
        <v>1760000</v>
      </c>
      <c r="J127" s="386"/>
    </row>
    <row r="128" spans="1:10" s="18" customFormat="1" ht="22.5" customHeight="1" x14ac:dyDescent="0.25">
      <c r="A128" s="379">
        <v>119</v>
      </c>
      <c r="B128" s="387" t="s">
        <v>482</v>
      </c>
      <c r="C128" s="379" t="s">
        <v>483</v>
      </c>
      <c r="D128" s="381">
        <v>320000</v>
      </c>
      <c r="E128" s="388">
        <v>5.5</v>
      </c>
      <c r="F128" s="383">
        <f t="shared" si="6"/>
        <v>1760000</v>
      </c>
      <c r="G128" s="389">
        <v>0</v>
      </c>
      <c r="H128" s="385">
        <v>0</v>
      </c>
      <c r="I128" s="385">
        <f t="shared" si="7"/>
        <v>1760000</v>
      </c>
      <c r="J128" s="386"/>
    </row>
    <row r="129" spans="1:10" s="18" customFormat="1" ht="22.5" customHeight="1" x14ac:dyDescent="0.25">
      <c r="A129" s="379">
        <v>120</v>
      </c>
      <c r="B129" s="387" t="s">
        <v>484</v>
      </c>
      <c r="C129" s="379" t="s">
        <v>485</v>
      </c>
      <c r="D129" s="381">
        <v>320000</v>
      </c>
      <c r="E129" s="388">
        <v>5.5</v>
      </c>
      <c r="F129" s="383">
        <f t="shared" si="6"/>
        <v>1760000</v>
      </c>
      <c r="G129" s="389">
        <v>0</v>
      </c>
      <c r="H129" s="385">
        <v>60000</v>
      </c>
      <c r="I129" s="385">
        <f t="shared" ref="I129:I131" si="9">F129+G129+H129</f>
        <v>1820000</v>
      </c>
      <c r="J129" s="386"/>
    </row>
    <row r="130" spans="1:10" s="18" customFormat="1" ht="22.5" customHeight="1" x14ac:dyDescent="0.25">
      <c r="A130" s="379">
        <v>121</v>
      </c>
      <c r="B130" s="387" t="s">
        <v>486</v>
      </c>
      <c r="C130" s="379" t="s">
        <v>487</v>
      </c>
      <c r="D130" s="381">
        <v>320000</v>
      </c>
      <c r="E130" s="388">
        <v>5.5</v>
      </c>
      <c r="F130" s="383">
        <f t="shared" si="6"/>
        <v>1760000</v>
      </c>
      <c r="G130" s="389">
        <v>0</v>
      </c>
      <c r="H130" s="385">
        <v>60000</v>
      </c>
      <c r="I130" s="385">
        <f t="shared" si="9"/>
        <v>1820000</v>
      </c>
      <c r="J130" s="386"/>
    </row>
    <row r="131" spans="1:10" s="18" customFormat="1" ht="22.5" customHeight="1" x14ac:dyDescent="0.25">
      <c r="A131" s="379">
        <v>122</v>
      </c>
      <c r="B131" s="387" t="s">
        <v>488</v>
      </c>
      <c r="C131" s="379" t="s">
        <v>489</v>
      </c>
      <c r="D131" s="381">
        <v>320000</v>
      </c>
      <c r="E131" s="388">
        <v>5.5</v>
      </c>
      <c r="F131" s="383">
        <f t="shared" si="6"/>
        <v>1760000</v>
      </c>
      <c r="G131" s="389">
        <v>0</v>
      </c>
      <c r="H131" s="385">
        <v>60000</v>
      </c>
      <c r="I131" s="385">
        <f t="shared" si="9"/>
        <v>1820000</v>
      </c>
      <c r="J131" s="386"/>
    </row>
    <row r="132" spans="1:10" s="18" customFormat="1" ht="22.5" customHeight="1" x14ac:dyDescent="0.25">
      <c r="A132" s="379">
        <v>123</v>
      </c>
      <c r="B132" s="387" t="s">
        <v>321</v>
      </c>
      <c r="C132" s="379" t="s">
        <v>490</v>
      </c>
      <c r="D132" s="381">
        <v>350000</v>
      </c>
      <c r="E132" s="388">
        <v>5.5</v>
      </c>
      <c r="F132" s="383">
        <f t="shared" si="6"/>
        <v>1925000</v>
      </c>
      <c r="G132" s="389">
        <v>0</v>
      </c>
      <c r="H132" s="385">
        <v>0</v>
      </c>
      <c r="I132" s="385">
        <f t="shared" si="7"/>
        <v>1925000</v>
      </c>
      <c r="J132" s="386"/>
    </row>
    <row r="133" spans="1:10" s="18" customFormat="1" ht="22.5" customHeight="1" x14ac:dyDescent="0.25">
      <c r="A133" s="379">
        <v>124</v>
      </c>
      <c r="B133" s="387" t="s">
        <v>349</v>
      </c>
      <c r="C133" s="379" t="s">
        <v>491</v>
      </c>
      <c r="D133" s="381">
        <v>350000</v>
      </c>
      <c r="E133" s="388">
        <v>5.5</v>
      </c>
      <c r="F133" s="383">
        <f t="shared" si="6"/>
        <v>1925000</v>
      </c>
      <c r="G133" s="389">
        <v>0</v>
      </c>
      <c r="H133" s="385">
        <v>0</v>
      </c>
      <c r="I133" s="385">
        <f t="shared" si="7"/>
        <v>1925000</v>
      </c>
      <c r="J133" s="386"/>
    </row>
    <row r="134" spans="1:10" s="18" customFormat="1" ht="22.5" customHeight="1" x14ac:dyDescent="0.25">
      <c r="A134" s="379">
        <v>125</v>
      </c>
      <c r="B134" s="387" t="s">
        <v>350</v>
      </c>
      <c r="C134" s="379" t="s">
        <v>492</v>
      </c>
      <c r="D134" s="381">
        <v>350000</v>
      </c>
      <c r="E134" s="388">
        <v>5.5</v>
      </c>
      <c r="F134" s="383">
        <f t="shared" si="6"/>
        <v>1925000</v>
      </c>
      <c r="G134" s="389">
        <v>0</v>
      </c>
      <c r="H134" s="385">
        <v>0</v>
      </c>
      <c r="I134" s="385">
        <f t="shared" si="7"/>
        <v>1925000</v>
      </c>
      <c r="J134" s="386"/>
    </row>
    <row r="135" spans="1:10" s="18" customFormat="1" ht="22.5" customHeight="1" x14ac:dyDescent="0.25">
      <c r="A135" s="379">
        <v>126</v>
      </c>
      <c r="B135" s="387" t="s">
        <v>493</v>
      </c>
      <c r="C135" s="379" t="s">
        <v>494</v>
      </c>
      <c r="D135" s="381">
        <v>350000</v>
      </c>
      <c r="E135" s="388">
        <v>5.5</v>
      </c>
      <c r="F135" s="383">
        <f t="shared" si="6"/>
        <v>1925000</v>
      </c>
      <c r="G135" s="389">
        <v>0</v>
      </c>
      <c r="H135" s="385">
        <v>50000</v>
      </c>
      <c r="I135" s="385">
        <f>F135+G135+H135</f>
        <v>1975000</v>
      </c>
      <c r="J135" s="386"/>
    </row>
    <row r="136" spans="1:10" s="18" customFormat="1" ht="22.5" customHeight="1" x14ac:dyDescent="0.25">
      <c r="A136" s="379">
        <v>127</v>
      </c>
      <c r="B136" s="387" t="s">
        <v>495</v>
      </c>
      <c r="C136" s="379" t="s">
        <v>496</v>
      </c>
      <c r="D136" s="381">
        <v>350000</v>
      </c>
      <c r="E136" s="388">
        <v>5.5</v>
      </c>
      <c r="F136" s="383">
        <f t="shared" si="6"/>
        <v>1925000</v>
      </c>
      <c r="G136" s="389">
        <v>0</v>
      </c>
      <c r="H136" s="385">
        <v>0</v>
      </c>
      <c r="I136" s="385">
        <f t="shared" si="7"/>
        <v>1925000</v>
      </c>
      <c r="J136" s="386"/>
    </row>
    <row r="137" spans="1:10" s="18" customFormat="1" ht="22.5" customHeight="1" x14ac:dyDescent="0.25">
      <c r="A137" s="379">
        <v>128</v>
      </c>
      <c r="B137" s="387" t="s">
        <v>344</v>
      </c>
      <c r="C137" s="379" t="s">
        <v>497</v>
      </c>
      <c r="D137" s="381">
        <v>320000</v>
      </c>
      <c r="E137" s="388">
        <v>5.5</v>
      </c>
      <c r="F137" s="383">
        <f t="shared" si="6"/>
        <v>1760000</v>
      </c>
      <c r="G137" s="389">
        <v>0</v>
      </c>
      <c r="H137" s="385">
        <v>60000</v>
      </c>
      <c r="I137" s="385">
        <f>F137+G137+H137</f>
        <v>1820000</v>
      </c>
      <c r="J137" s="386"/>
    </row>
    <row r="138" spans="1:10" s="18" customFormat="1" ht="22.5" customHeight="1" x14ac:dyDescent="0.25">
      <c r="A138" s="379">
        <v>129</v>
      </c>
      <c r="B138" s="387" t="s">
        <v>498</v>
      </c>
      <c r="C138" s="379" t="s">
        <v>499</v>
      </c>
      <c r="D138" s="381">
        <v>350000</v>
      </c>
      <c r="E138" s="388">
        <v>5.5</v>
      </c>
      <c r="F138" s="383">
        <f t="shared" si="6"/>
        <v>1925000</v>
      </c>
      <c r="G138" s="389">
        <v>0</v>
      </c>
      <c r="H138" s="385">
        <v>0</v>
      </c>
      <c r="I138" s="385">
        <f t="shared" si="7"/>
        <v>1925000</v>
      </c>
      <c r="J138" s="386"/>
    </row>
    <row r="139" spans="1:10" s="18" customFormat="1" ht="22.5" customHeight="1" x14ac:dyDescent="0.25">
      <c r="A139" s="379">
        <v>130</v>
      </c>
      <c r="B139" s="387" t="s">
        <v>500</v>
      </c>
      <c r="C139" s="379" t="s">
        <v>501</v>
      </c>
      <c r="D139" s="381">
        <v>350000</v>
      </c>
      <c r="E139" s="388">
        <v>5</v>
      </c>
      <c r="F139" s="383">
        <f t="shared" ref="F139:F198" si="10">D139*E139</f>
        <v>1750000</v>
      </c>
      <c r="G139" s="389">
        <v>0</v>
      </c>
      <c r="H139" s="385">
        <v>0</v>
      </c>
      <c r="I139" s="385">
        <f t="shared" ref="I139:I140" si="11">F139+G139+H139</f>
        <v>1750000</v>
      </c>
      <c r="J139" s="386"/>
    </row>
    <row r="140" spans="1:10" s="18" customFormat="1" ht="22.5" customHeight="1" x14ac:dyDescent="0.25">
      <c r="A140" s="379">
        <v>131</v>
      </c>
      <c r="B140" s="387" t="s">
        <v>502</v>
      </c>
      <c r="C140" s="379" t="s">
        <v>632</v>
      </c>
      <c r="D140" s="381">
        <v>350000</v>
      </c>
      <c r="E140" s="388">
        <v>9</v>
      </c>
      <c r="F140" s="383">
        <f t="shared" si="10"/>
        <v>3150000</v>
      </c>
      <c r="G140" s="389">
        <v>900000</v>
      </c>
      <c r="H140" s="385">
        <v>0</v>
      </c>
      <c r="I140" s="385">
        <f t="shared" si="11"/>
        <v>4050000</v>
      </c>
      <c r="J140" s="386"/>
    </row>
    <row r="141" spans="1:10" s="18" customFormat="1" ht="22.5" customHeight="1" x14ac:dyDescent="0.25">
      <c r="A141" s="379">
        <v>132</v>
      </c>
      <c r="B141" s="387" t="s">
        <v>351</v>
      </c>
      <c r="C141" s="379" t="s">
        <v>503</v>
      </c>
      <c r="D141" s="381">
        <v>350000</v>
      </c>
      <c r="E141" s="388">
        <v>5.5</v>
      </c>
      <c r="F141" s="383">
        <f t="shared" si="10"/>
        <v>1925000</v>
      </c>
      <c r="G141" s="389">
        <v>0</v>
      </c>
      <c r="H141" s="385">
        <v>0</v>
      </c>
      <c r="I141" s="385">
        <f t="shared" ref="I141:I195" si="12">F141+G141</f>
        <v>1925000</v>
      </c>
      <c r="J141" s="386"/>
    </row>
    <row r="142" spans="1:10" s="18" customFormat="1" ht="22.5" customHeight="1" x14ac:dyDescent="0.25">
      <c r="A142" s="379">
        <v>133</v>
      </c>
      <c r="B142" s="387" t="s">
        <v>504</v>
      </c>
      <c r="C142" s="379" t="s">
        <v>505</v>
      </c>
      <c r="D142" s="381">
        <v>380000</v>
      </c>
      <c r="E142" s="388">
        <v>4.5</v>
      </c>
      <c r="F142" s="383">
        <f t="shared" si="10"/>
        <v>1710000</v>
      </c>
      <c r="G142" s="389">
        <v>0</v>
      </c>
      <c r="H142" s="385">
        <v>0</v>
      </c>
      <c r="I142" s="385">
        <f t="shared" si="12"/>
        <v>1710000</v>
      </c>
      <c r="J142" s="386"/>
    </row>
    <row r="143" spans="1:10" s="18" customFormat="1" ht="22.5" customHeight="1" x14ac:dyDescent="0.25">
      <c r="A143" s="379">
        <v>134</v>
      </c>
      <c r="B143" s="387" t="s">
        <v>352</v>
      </c>
      <c r="C143" s="379" t="s">
        <v>506</v>
      </c>
      <c r="D143" s="381">
        <v>350000</v>
      </c>
      <c r="E143" s="388">
        <v>5.5</v>
      </c>
      <c r="F143" s="383">
        <f t="shared" si="10"/>
        <v>1925000</v>
      </c>
      <c r="G143" s="389">
        <v>0</v>
      </c>
      <c r="H143" s="385">
        <v>0</v>
      </c>
      <c r="I143" s="385">
        <f t="shared" si="12"/>
        <v>1925000</v>
      </c>
      <c r="J143" s="386"/>
    </row>
    <row r="144" spans="1:10" s="18" customFormat="1" ht="22.5" customHeight="1" x14ac:dyDescent="0.25">
      <c r="A144" s="379">
        <v>135</v>
      </c>
      <c r="B144" s="387" t="s">
        <v>507</v>
      </c>
      <c r="C144" s="379" t="s">
        <v>508</v>
      </c>
      <c r="D144" s="381">
        <v>350000</v>
      </c>
      <c r="E144" s="388">
        <v>5.5</v>
      </c>
      <c r="F144" s="383">
        <f t="shared" si="10"/>
        <v>1925000</v>
      </c>
      <c r="G144" s="389">
        <v>0</v>
      </c>
      <c r="H144" s="385">
        <v>0</v>
      </c>
      <c r="I144" s="385">
        <f t="shared" si="12"/>
        <v>1925000</v>
      </c>
      <c r="J144" s="386"/>
    </row>
    <row r="145" spans="1:10" s="18" customFormat="1" ht="22.5" customHeight="1" x14ac:dyDescent="0.25">
      <c r="A145" s="379">
        <v>136</v>
      </c>
      <c r="B145" s="387" t="s">
        <v>509</v>
      </c>
      <c r="C145" s="379" t="s">
        <v>510</v>
      </c>
      <c r="D145" s="381">
        <v>350000</v>
      </c>
      <c r="E145" s="388">
        <v>5</v>
      </c>
      <c r="F145" s="383">
        <f t="shared" si="10"/>
        <v>1750000</v>
      </c>
      <c r="G145" s="389">
        <v>0</v>
      </c>
      <c r="H145" s="385">
        <v>0</v>
      </c>
      <c r="I145" s="385">
        <f t="shared" si="12"/>
        <v>1750000</v>
      </c>
      <c r="J145" s="386"/>
    </row>
    <row r="146" spans="1:10" s="18" customFormat="1" ht="22.5" customHeight="1" x14ac:dyDescent="0.25">
      <c r="A146" s="379">
        <v>137</v>
      </c>
      <c r="B146" s="387" t="s">
        <v>511</v>
      </c>
      <c r="C146" s="379" t="s">
        <v>512</v>
      </c>
      <c r="D146" s="381">
        <v>350000</v>
      </c>
      <c r="E146" s="388">
        <v>5.5</v>
      </c>
      <c r="F146" s="383">
        <f t="shared" si="10"/>
        <v>1925000</v>
      </c>
      <c r="G146" s="389">
        <v>0</v>
      </c>
      <c r="H146" s="385">
        <v>0</v>
      </c>
      <c r="I146" s="385">
        <f t="shared" si="12"/>
        <v>1925000</v>
      </c>
      <c r="J146" s="386"/>
    </row>
    <row r="147" spans="1:10" s="18" customFormat="1" ht="22.5" customHeight="1" x14ac:dyDescent="0.25">
      <c r="A147" s="379">
        <v>138</v>
      </c>
      <c r="B147" s="387" t="s">
        <v>353</v>
      </c>
      <c r="C147" s="379" t="s">
        <v>513</v>
      </c>
      <c r="D147" s="381">
        <v>350000</v>
      </c>
      <c r="E147" s="388">
        <v>5.5</v>
      </c>
      <c r="F147" s="383">
        <f t="shared" si="10"/>
        <v>1925000</v>
      </c>
      <c r="G147" s="389">
        <v>0</v>
      </c>
      <c r="H147" s="385">
        <v>0</v>
      </c>
      <c r="I147" s="385">
        <f t="shared" si="12"/>
        <v>1925000</v>
      </c>
      <c r="J147" s="386"/>
    </row>
    <row r="148" spans="1:10" s="18" customFormat="1" ht="22.5" customHeight="1" x14ac:dyDescent="0.25">
      <c r="A148" s="379">
        <v>139</v>
      </c>
      <c r="B148" s="387" t="s">
        <v>514</v>
      </c>
      <c r="C148" s="379" t="s">
        <v>515</v>
      </c>
      <c r="D148" s="381">
        <v>350000</v>
      </c>
      <c r="E148" s="388">
        <v>5.5</v>
      </c>
      <c r="F148" s="383">
        <f t="shared" si="10"/>
        <v>1925000</v>
      </c>
      <c r="G148" s="389">
        <v>0</v>
      </c>
      <c r="H148" s="385">
        <v>0</v>
      </c>
      <c r="I148" s="385">
        <f t="shared" si="12"/>
        <v>1925000</v>
      </c>
      <c r="J148" s="386"/>
    </row>
    <row r="149" spans="1:10" s="18" customFormat="1" ht="22.5" customHeight="1" x14ac:dyDescent="0.25">
      <c r="A149" s="379">
        <v>140</v>
      </c>
      <c r="B149" s="387" t="s">
        <v>345</v>
      </c>
      <c r="C149" s="379" t="s">
        <v>516</v>
      </c>
      <c r="D149" s="381">
        <v>350000</v>
      </c>
      <c r="E149" s="388">
        <v>5.5</v>
      </c>
      <c r="F149" s="383">
        <f t="shared" si="10"/>
        <v>1925000</v>
      </c>
      <c r="G149" s="389">
        <v>0</v>
      </c>
      <c r="H149" s="385">
        <v>0</v>
      </c>
      <c r="I149" s="385">
        <f t="shared" si="12"/>
        <v>1925000</v>
      </c>
      <c r="J149" s="386"/>
    </row>
    <row r="150" spans="1:10" s="18" customFormat="1" ht="22.5" customHeight="1" x14ac:dyDescent="0.25">
      <c r="A150" s="379">
        <v>141</v>
      </c>
      <c r="B150" s="387" t="s">
        <v>517</v>
      </c>
      <c r="C150" s="379" t="s">
        <v>518</v>
      </c>
      <c r="D150" s="381">
        <v>350000</v>
      </c>
      <c r="E150" s="388">
        <v>5.5</v>
      </c>
      <c r="F150" s="383">
        <f t="shared" si="10"/>
        <v>1925000</v>
      </c>
      <c r="G150" s="389">
        <v>0</v>
      </c>
      <c r="H150" s="385">
        <v>0</v>
      </c>
      <c r="I150" s="385">
        <f t="shared" si="12"/>
        <v>1925000</v>
      </c>
      <c r="J150" s="386"/>
    </row>
    <row r="151" spans="1:10" s="18" customFormat="1" ht="22.5" customHeight="1" x14ac:dyDescent="0.25">
      <c r="A151" s="379">
        <v>142</v>
      </c>
      <c r="B151" s="387" t="s">
        <v>354</v>
      </c>
      <c r="C151" s="379" t="s">
        <v>519</v>
      </c>
      <c r="D151" s="381">
        <v>350000</v>
      </c>
      <c r="E151" s="388">
        <v>5.5</v>
      </c>
      <c r="F151" s="383">
        <f t="shared" si="10"/>
        <v>1925000</v>
      </c>
      <c r="G151" s="389">
        <v>0</v>
      </c>
      <c r="H151" s="385">
        <v>0</v>
      </c>
      <c r="I151" s="385">
        <f t="shared" si="12"/>
        <v>1925000</v>
      </c>
      <c r="J151" s="386"/>
    </row>
    <row r="152" spans="1:10" s="18" customFormat="1" ht="22.5" customHeight="1" x14ac:dyDescent="0.25">
      <c r="A152" s="379">
        <v>143</v>
      </c>
      <c r="B152" s="387" t="s">
        <v>355</v>
      </c>
      <c r="C152" s="379" t="s">
        <v>520</v>
      </c>
      <c r="D152" s="381">
        <v>350000</v>
      </c>
      <c r="E152" s="388">
        <v>5.5</v>
      </c>
      <c r="F152" s="383">
        <f t="shared" si="10"/>
        <v>1925000</v>
      </c>
      <c r="G152" s="389">
        <v>0</v>
      </c>
      <c r="H152" s="385">
        <v>0</v>
      </c>
      <c r="I152" s="385">
        <f t="shared" si="12"/>
        <v>1925000</v>
      </c>
      <c r="J152" s="386"/>
    </row>
    <row r="153" spans="1:10" s="18" customFormat="1" ht="22.5" customHeight="1" x14ac:dyDescent="0.25">
      <c r="A153" s="379">
        <v>144</v>
      </c>
      <c r="B153" s="387" t="s">
        <v>521</v>
      </c>
      <c r="C153" s="379" t="s">
        <v>522</v>
      </c>
      <c r="D153" s="381">
        <v>380000</v>
      </c>
      <c r="E153" s="388">
        <v>4.5</v>
      </c>
      <c r="F153" s="383">
        <f t="shared" si="10"/>
        <v>1710000</v>
      </c>
      <c r="G153" s="389">
        <v>0</v>
      </c>
      <c r="H153" s="385">
        <v>0</v>
      </c>
      <c r="I153" s="385">
        <f t="shared" si="12"/>
        <v>1710000</v>
      </c>
      <c r="J153" s="386"/>
    </row>
    <row r="154" spans="1:10" s="18" customFormat="1" ht="22.5" customHeight="1" x14ac:dyDescent="0.25">
      <c r="A154" s="379">
        <v>145</v>
      </c>
      <c r="B154" s="387" t="s">
        <v>346</v>
      </c>
      <c r="C154" s="379" t="s">
        <v>523</v>
      </c>
      <c r="D154" s="381">
        <v>350000</v>
      </c>
      <c r="E154" s="388">
        <v>5.5</v>
      </c>
      <c r="F154" s="383">
        <f t="shared" si="10"/>
        <v>1925000</v>
      </c>
      <c r="G154" s="389">
        <v>0</v>
      </c>
      <c r="H154" s="385">
        <v>0</v>
      </c>
      <c r="I154" s="385">
        <f t="shared" si="12"/>
        <v>1925000</v>
      </c>
      <c r="J154" s="386"/>
    </row>
    <row r="155" spans="1:10" s="18" customFormat="1" ht="22.5" customHeight="1" x14ac:dyDescent="0.25">
      <c r="A155" s="379">
        <v>146</v>
      </c>
      <c r="B155" s="387" t="s">
        <v>524</v>
      </c>
      <c r="C155" s="379" t="s">
        <v>525</v>
      </c>
      <c r="D155" s="381">
        <v>380000</v>
      </c>
      <c r="E155" s="388">
        <v>7.5</v>
      </c>
      <c r="F155" s="383">
        <f t="shared" si="10"/>
        <v>2850000</v>
      </c>
      <c r="G155" s="389">
        <v>0</v>
      </c>
      <c r="H155" s="385">
        <v>70000</v>
      </c>
      <c r="I155" s="385">
        <f t="shared" ref="I155:I156" si="13">F155+G155+H155</f>
        <v>2920000</v>
      </c>
      <c r="J155" s="386"/>
    </row>
    <row r="156" spans="1:10" s="18" customFormat="1" ht="22.5" customHeight="1" x14ac:dyDescent="0.25">
      <c r="A156" s="379">
        <v>147</v>
      </c>
      <c r="B156" s="387" t="s">
        <v>526</v>
      </c>
      <c r="C156" s="379">
        <v>17004435</v>
      </c>
      <c r="D156" s="381">
        <v>380000</v>
      </c>
      <c r="E156" s="388">
        <v>7</v>
      </c>
      <c r="F156" s="383">
        <f t="shared" si="10"/>
        <v>2660000</v>
      </c>
      <c r="G156" s="389">
        <v>0</v>
      </c>
      <c r="H156" s="385">
        <v>70000</v>
      </c>
      <c r="I156" s="385">
        <f t="shared" si="13"/>
        <v>2730000</v>
      </c>
      <c r="J156" s="386"/>
    </row>
    <row r="157" spans="1:10" s="18" customFormat="1" ht="22.5" customHeight="1" x14ac:dyDescent="0.25">
      <c r="A157" s="379">
        <v>148</v>
      </c>
      <c r="B157" s="387" t="s">
        <v>527</v>
      </c>
      <c r="C157" s="379" t="s">
        <v>631</v>
      </c>
      <c r="D157" s="381">
        <v>380000</v>
      </c>
      <c r="E157" s="388">
        <v>4.5</v>
      </c>
      <c r="F157" s="383">
        <f t="shared" si="10"/>
        <v>1710000</v>
      </c>
      <c r="G157" s="389">
        <v>0</v>
      </c>
      <c r="H157" s="385">
        <v>0</v>
      </c>
      <c r="I157" s="385">
        <f t="shared" si="12"/>
        <v>1710000</v>
      </c>
      <c r="J157" s="386"/>
    </row>
    <row r="158" spans="1:10" s="18" customFormat="1" ht="22.5" customHeight="1" x14ac:dyDescent="0.25">
      <c r="A158" s="379">
        <v>149</v>
      </c>
      <c r="B158" s="387" t="s">
        <v>347</v>
      </c>
      <c r="C158" s="379" t="s">
        <v>528</v>
      </c>
      <c r="D158" s="381">
        <v>350000</v>
      </c>
      <c r="E158" s="388">
        <v>5.5</v>
      </c>
      <c r="F158" s="383">
        <f t="shared" si="10"/>
        <v>1925000</v>
      </c>
      <c r="G158" s="389">
        <v>0</v>
      </c>
      <c r="H158" s="385">
        <v>0</v>
      </c>
      <c r="I158" s="385">
        <f t="shared" si="12"/>
        <v>1925000</v>
      </c>
      <c r="J158" s="386"/>
    </row>
    <row r="159" spans="1:10" s="18" customFormat="1" ht="22.5" customHeight="1" x14ac:dyDescent="0.25">
      <c r="A159" s="379">
        <v>150</v>
      </c>
      <c r="B159" s="387" t="s">
        <v>356</v>
      </c>
      <c r="C159" s="379" t="s">
        <v>529</v>
      </c>
      <c r="D159" s="381">
        <v>350000</v>
      </c>
      <c r="E159" s="388">
        <v>5.5</v>
      </c>
      <c r="F159" s="383">
        <f t="shared" si="10"/>
        <v>1925000</v>
      </c>
      <c r="G159" s="389">
        <v>0</v>
      </c>
      <c r="H159" s="385">
        <v>0</v>
      </c>
      <c r="I159" s="385">
        <f t="shared" si="12"/>
        <v>1925000</v>
      </c>
      <c r="J159" s="386"/>
    </row>
    <row r="160" spans="1:10" s="18" customFormat="1" ht="22.5" customHeight="1" x14ac:dyDescent="0.25">
      <c r="A160" s="379">
        <v>151</v>
      </c>
      <c r="B160" s="387" t="s">
        <v>530</v>
      </c>
      <c r="C160" s="379" t="s">
        <v>531</v>
      </c>
      <c r="D160" s="381">
        <v>350000</v>
      </c>
      <c r="E160" s="388">
        <v>5</v>
      </c>
      <c r="F160" s="383">
        <f t="shared" si="10"/>
        <v>1750000</v>
      </c>
      <c r="G160" s="389">
        <v>0</v>
      </c>
      <c r="H160" s="385">
        <v>0</v>
      </c>
      <c r="I160" s="385">
        <f t="shared" si="12"/>
        <v>1750000</v>
      </c>
      <c r="J160" s="386"/>
    </row>
    <row r="161" spans="1:10" s="18" customFormat="1" ht="22.5" customHeight="1" x14ac:dyDescent="0.25">
      <c r="A161" s="379">
        <v>152</v>
      </c>
      <c r="B161" s="387" t="s">
        <v>357</v>
      </c>
      <c r="C161" s="379" t="s">
        <v>532</v>
      </c>
      <c r="D161" s="381">
        <v>350000</v>
      </c>
      <c r="E161" s="388">
        <v>5.5</v>
      </c>
      <c r="F161" s="383">
        <f t="shared" si="10"/>
        <v>1925000</v>
      </c>
      <c r="G161" s="389">
        <v>0</v>
      </c>
      <c r="H161" s="385">
        <v>0</v>
      </c>
      <c r="I161" s="385">
        <f t="shared" si="12"/>
        <v>1925000</v>
      </c>
      <c r="J161" s="386"/>
    </row>
    <row r="162" spans="1:10" s="18" customFormat="1" ht="22.5" customHeight="1" x14ac:dyDescent="0.25">
      <c r="A162" s="379">
        <v>153</v>
      </c>
      <c r="B162" s="387" t="s">
        <v>358</v>
      </c>
      <c r="C162" s="379" t="s">
        <v>533</v>
      </c>
      <c r="D162" s="381">
        <v>350000</v>
      </c>
      <c r="E162" s="388">
        <v>5.5</v>
      </c>
      <c r="F162" s="383">
        <f t="shared" si="10"/>
        <v>1925000</v>
      </c>
      <c r="G162" s="389">
        <v>0</v>
      </c>
      <c r="H162" s="385">
        <v>0</v>
      </c>
      <c r="I162" s="385">
        <f t="shared" si="12"/>
        <v>1925000</v>
      </c>
      <c r="J162" s="386"/>
    </row>
    <row r="163" spans="1:10" s="18" customFormat="1" ht="22.5" customHeight="1" x14ac:dyDescent="0.25">
      <c r="A163" s="379">
        <v>154</v>
      </c>
      <c r="B163" s="387" t="s">
        <v>359</v>
      </c>
      <c r="C163" s="379" t="s">
        <v>534</v>
      </c>
      <c r="D163" s="381">
        <v>350000</v>
      </c>
      <c r="E163" s="388">
        <v>5.5</v>
      </c>
      <c r="F163" s="383">
        <f t="shared" si="10"/>
        <v>1925000</v>
      </c>
      <c r="G163" s="389">
        <v>0</v>
      </c>
      <c r="H163" s="385">
        <v>0</v>
      </c>
      <c r="I163" s="385">
        <f t="shared" si="12"/>
        <v>1925000</v>
      </c>
      <c r="J163" s="386"/>
    </row>
    <row r="164" spans="1:10" s="18" customFormat="1" ht="22.5" customHeight="1" x14ac:dyDescent="0.25">
      <c r="A164" s="379">
        <v>155</v>
      </c>
      <c r="B164" s="387" t="s">
        <v>360</v>
      </c>
      <c r="C164" s="379" t="s">
        <v>535</v>
      </c>
      <c r="D164" s="381">
        <v>350000</v>
      </c>
      <c r="E164" s="388">
        <v>5.5</v>
      </c>
      <c r="F164" s="383">
        <f t="shared" si="10"/>
        <v>1925000</v>
      </c>
      <c r="G164" s="389">
        <v>0</v>
      </c>
      <c r="H164" s="385">
        <v>0</v>
      </c>
      <c r="I164" s="385">
        <f t="shared" si="12"/>
        <v>1925000</v>
      </c>
      <c r="J164" s="386"/>
    </row>
    <row r="165" spans="1:10" s="18" customFormat="1" ht="22.5" customHeight="1" x14ac:dyDescent="0.25">
      <c r="A165" s="379">
        <v>156</v>
      </c>
      <c r="B165" s="387" t="s">
        <v>536</v>
      </c>
      <c r="C165" s="379" t="s">
        <v>537</v>
      </c>
      <c r="D165" s="381">
        <v>320000</v>
      </c>
      <c r="E165" s="388">
        <v>6</v>
      </c>
      <c r="F165" s="383">
        <f t="shared" si="10"/>
        <v>1920000</v>
      </c>
      <c r="G165" s="389">
        <v>0</v>
      </c>
      <c r="H165" s="385">
        <v>60000</v>
      </c>
      <c r="I165" s="385">
        <f>F165+G165+H165</f>
        <v>1980000</v>
      </c>
      <c r="J165" s="386"/>
    </row>
    <row r="166" spans="1:10" s="18" customFormat="1" ht="22.5" customHeight="1" x14ac:dyDescent="0.25">
      <c r="A166" s="379">
        <v>157</v>
      </c>
      <c r="B166" s="387" t="s">
        <v>348</v>
      </c>
      <c r="C166" s="379" t="s">
        <v>538</v>
      </c>
      <c r="D166" s="381">
        <v>350000</v>
      </c>
      <c r="E166" s="388">
        <v>5.5</v>
      </c>
      <c r="F166" s="383">
        <f t="shared" si="10"/>
        <v>1925000</v>
      </c>
      <c r="G166" s="389">
        <v>0</v>
      </c>
      <c r="H166" s="385">
        <v>0</v>
      </c>
      <c r="I166" s="385">
        <f t="shared" si="12"/>
        <v>1925000</v>
      </c>
      <c r="J166" s="386"/>
    </row>
    <row r="167" spans="1:10" s="18" customFormat="1" ht="22.5" customHeight="1" x14ac:dyDescent="0.25">
      <c r="A167" s="379">
        <v>158</v>
      </c>
      <c r="B167" s="387" t="s">
        <v>361</v>
      </c>
      <c r="C167" s="379" t="s">
        <v>539</v>
      </c>
      <c r="D167" s="381">
        <v>350000</v>
      </c>
      <c r="E167" s="388">
        <v>5.5</v>
      </c>
      <c r="F167" s="383">
        <f t="shared" si="10"/>
        <v>1925000</v>
      </c>
      <c r="G167" s="389">
        <v>0</v>
      </c>
      <c r="H167" s="385">
        <v>0</v>
      </c>
      <c r="I167" s="385">
        <f t="shared" ref="I167:I169" si="14">F167+G167+H167</f>
        <v>1925000</v>
      </c>
      <c r="J167" s="386"/>
    </row>
    <row r="168" spans="1:10" s="18" customFormat="1" ht="22.5" customHeight="1" x14ac:dyDescent="0.25">
      <c r="A168" s="379">
        <v>159</v>
      </c>
      <c r="B168" s="387" t="s">
        <v>299</v>
      </c>
      <c r="C168" s="379" t="s">
        <v>300</v>
      </c>
      <c r="D168" s="381">
        <v>350000</v>
      </c>
      <c r="E168" s="388">
        <v>5.5</v>
      </c>
      <c r="F168" s="383">
        <f t="shared" si="10"/>
        <v>1925000</v>
      </c>
      <c r="G168" s="389">
        <v>0</v>
      </c>
      <c r="H168" s="385">
        <v>45000</v>
      </c>
      <c r="I168" s="385">
        <f t="shared" si="14"/>
        <v>1970000</v>
      </c>
      <c r="J168" s="386"/>
    </row>
    <row r="169" spans="1:10" s="18" customFormat="1" ht="22.5" customHeight="1" x14ac:dyDescent="0.25">
      <c r="A169" s="379">
        <v>160</v>
      </c>
      <c r="B169" s="387" t="s">
        <v>540</v>
      </c>
      <c r="C169" s="379" t="s">
        <v>633</v>
      </c>
      <c r="D169" s="381">
        <v>380000</v>
      </c>
      <c r="E169" s="388">
        <v>8.5</v>
      </c>
      <c r="F169" s="383">
        <f t="shared" si="10"/>
        <v>3230000</v>
      </c>
      <c r="G169" s="389">
        <v>900000</v>
      </c>
      <c r="H169" s="385">
        <v>0</v>
      </c>
      <c r="I169" s="385">
        <f t="shared" si="14"/>
        <v>4130000</v>
      </c>
      <c r="J169" s="386"/>
    </row>
    <row r="170" spans="1:10" s="18" customFormat="1" ht="22.5" customHeight="1" x14ac:dyDescent="0.25">
      <c r="A170" s="379">
        <v>161</v>
      </c>
      <c r="B170" s="387" t="s">
        <v>362</v>
      </c>
      <c r="C170" s="379" t="s">
        <v>541</v>
      </c>
      <c r="D170" s="381">
        <v>350000</v>
      </c>
      <c r="E170" s="388">
        <v>5.5</v>
      </c>
      <c r="F170" s="383">
        <f t="shared" si="10"/>
        <v>1925000</v>
      </c>
      <c r="G170" s="389">
        <v>0</v>
      </c>
      <c r="H170" s="385">
        <v>0</v>
      </c>
      <c r="I170" s="385">
        <f t="shared" si="12"/>
        <v>1925000</v>
      </c>
      <c r="J170" s="386"/>
    </row>
    <row r="171" spans="1:10" s="18" customFormat="1" ht="22.5" customHeight="1" x14ac:dyDescent="0.25">
      <c r="A171" s="379">
        <v>162</v>
      </c>
      <c r="B171" s="387" t="s">
        <v>542</v>
      </c>
      <c r="C171" s="379" t="s">
        <v>543</v>
      </c>
      <c r="D171" s="381">
        <v>350000</v>
      </c>
      <c r="E171" s="388">
        <v>5.5</v>
      </c>
      <c r="F171" s="383">
        <f t="shared" si="10"/>
        <v>1925000</v>
      </c>
      <c r="G171" s="389">
        <v>0</v>
      </c>
      <c r="H171" s="385">
        <v>50000</v>
      </c>
      <c r="I171" s="385">
        <f>F171+G171+H171</f>
        <v>1975000</v>
      </c>
      <c r="J171" s="386"/>
    </row>
    <row r="172" spans="1:10" s="18" customFormat="1" ht="22.5" customHeight="1" x14ac:dyDescent="0.25">
      <c r="A172" s="379">
        <v>163</v>
      </c>
      <c r="B172" s="387" t="s">
        <v>363</v>
      </c>
      <c r="C172" s="379" t="s">
        <v>544</v>
      </c>
      <c r="D172" s="381">
        <v>350000</v>
      </c>
      <c r="E172" s="388">
        <v>5.5</v>
      </c>
      <c r="F172" s="383">
        <f t="shared" si="10"/>
        <v>1925000</v>
      </c>
      <c r="G172" s="389">
        <v>0</v>
      </c>
      <c r="H172" s="385">
        <v>0</v>
      </c>
      <c r="I172" s="385">
        <f t="shared" si="12"/>
        <v>1925000</v>
      </c>
      <c r="J172" s="386"/>
    </row>
    <row r="173" spans="1:10" s="18" customFormat="1" ht="22.5" customHeight="1" x14ac:dyDescent="0.25">
      <c r="A173" s="379">
        <v>164</v>
      </c>
      <c r="B173" s="387" t="s">
        <v>545</v>
      </c>
      <c r="C173" s="379" t="s">
        <v>546</v>
      </c>
      <c r="D173" s="381">
        <v>350000</v>
      </c>
      <c r="E173" s="388">
        <v>5.5</v>
      </c>
      <c r="F173" s="383">
        <f t="shared" si="10"/>
        <v>1925000</v>
      </c>
      <c r="G173" s="389">
        <v>0</v>
      </c>
      <c r="H173" s="385">
        <v>0</v>
      </c>
      <c r="I173" s="385">
        <f t="shared" si="12"/>
        <v>1925000</v>
      </c>
      <c r="J173" s="386"/>
    </row>
    <row r="174" spans="1:10" s="18" customFormat="1" ht="22.5" customHeight="1" x14ac:dyDescent="0.25">
      <c r="A174" s="379">
        <v>165</v>
      </c>
      <c r="B174" s="387" t="s">
        <v>547</v>
      </c>
      <c r="C174" s="379" t="s">
        <v>548</v>
      </c>
      <c r="D174" s="381">
        <v>350000</v>
      </c>
      <c r="E174" s="388">
        <v>5.5</v>
      </c>
      <c r="F174" s="383">
        <f t="shared" si="10"/>
        <v>1925000</v>
      </c>
      <c r="G174" s="389">
        <v>0</v>
      </c>
      <c r="H174" s="385">
        <v>0</v>
      </c>
      <c r="I174" s="385">
        <f t="shared" si="12"/>
        <v>1925000</v>
      </c>
      <c r="J174" s="386"/>
    </row>
    <row r="175" spans="1:10" s="18" customFormat="1" ht="22.5" customHeight="1" x14ac:dyDescent="0.25">
      <c r="A175" s="379">
        <v>166</v>
      </c>
      <c r="B175" s="387" t="s">
        <v>549</v>
      </c>
      <c r="C175" s="379" t="s">
        <v>550</v>
      </c>
      <c r="D175" s="381">
        <v>350000</v>
      </c>
      <c r="E175" s="388">
        <v>5.5</v>
      </c>
      <c r="F175" s="383">
        <f t="shared" si="10"/>
        <v>1925000</v>
      </c>
      <c r="G175" s="389">
        <v>0</v>
      </c>
      <c r="H175" s="385">
        <v>45000</v>
      </c>
      <c r="I175" s="385">
        <f t="shared" ref="I175:I176" si="15">F175+G175+H175</f>
        <v>1970000</v>
      </c>
      <c r="J175" s="386"/>
    </row>
    <row r="176" spans="1:10" s="18" customFormat="1" ht="22.5" customHeight="1" x14ac:dyDescent="0.25">
      <c r="A176" s="379">
        <v>167</v>
      </c>
      <c r="B176" s="387" t="s">
        <v>556</v>
      </c>
      <c r="C176" s="379" t="s">
        <v>557</v>
      </c>
      <c r="D176" s="381">
        <v>350000</v>
      </c>
      <c r="E176" s="388">
        <v>5.5</v>
      </c>
      <c r="F176" s="383">
        <f t="shared" si="10"/>
        <v>1925000</v>
      </c>
      <c r="G176" s="389">
        <v>0</v>
      </c>
      <c r="H176" s="385">
        <v>50000</v>
      </c>
      <c r="I176" s="385">
        <f t="shared" si="15"/>
        <v>1975000</v>
      </c>
      <c r="J176" s="386"/>
    </row>
    <row r="177" spans="1:10" s="18" customFormat="1" ht="22.5" customHeight="1" x14ac:dyDescent="0.25">
      <c r="A177" s="379">
        <v>168</v>
      </c>
      <c r="B177" s="387" t="s">
        <v>558</v>
      </c>
      <c r="C177" s="379" t="s">
        <v>559</v>
      </c>
      <c r="D177" s="381">
        <v>350000</v>
      </c>
      <c r="E177" s="388">
        <v>5.5</v>
      </c>
      <c r="F177" s="383">
        <f t="shared" si="10"/>
        <v>1925000</v>
      </c>
      <c r="G177" s="389">
        <v>0</v>
      </c>
      <c r="H177" s="385">
        <v>0</v>
      </c>
      <c r="I177" s="385">
        <f t="shared" si="12"/>
        <v>1925000</v>
      </c>
      <c r="J177" s="386"/>
    </row>
    <row r="178" spans="1:10" s="18" customFormat="1" ht="22.5" customHeight="1" x14ac:dyDescent="0.25">
      <c r="A178" s="379">
        <v>169</v>
      </c>
      <c r="B178" s="387" t="s">
        <v>560</v>
      </c>
      <c r="C178" s="379" t="s">
        <v>561</v>
      </c>
      <c r="D178" s="381">
        <v>350000</v>
      </c>
      <c r="E178" s="388">
        <v>5.5</v>
      </c>
      <c r="F178" s="383">
        <f t="shared" si="10"/>
        <v>1925000</v>
      </c>
      <c r="G178" s="389">
        <v>0</v>
      </c>
      <c r="H178" s="385">
        <v>0</v>
      </c>
      <c r="I178" s="385">
        <f t="shared" si="12"/>
        <v>1925000</v>
      </c>
      <c r="J178" s="386"/>
    </row>
    <row r="179" spans="1:10" s="18" customFormat="1" ht="22.5" customHeight="1" x14ac:dyDescent="0.25">
      <c r="A179" s="379">
        <v>170</v>
      </c>
      <c r="B179" s="387" t="s">
        <v>562</v>
      </c>
      <c r="C179" s="379" t="s">
        <v>563</v>
      </c>
      <c r="D179" s="381">
        <v>320000</v>
      </c>
      <c r="E179" s="388">
        <v>6</v>
      </c>
      <c r="F179" s="383">
        <f t="shared" si="10"/>
        <v>1920000</v>
      </c>
      <c r="G179" s="389">
        <v>0</v>
      </c>
      <c r="H179" s="385">
        <v>60000</v>
      </c>
      <c r="I179" s="385">
        <f t="shared" ref="I179:I180" si="16">F179+G179+H179</f>
        <v>1980000</v>
      </c>
      <c r="J179" s="386"/>
    </row>
    <row r="180" spans="1:10" s="18" customFormat="1" ht="22.5" customHeight="1" x14ac:dyDescent="0.25">
      <c r="A180" s="379">
        <v>171</v>
      </c>
      <c r="B180" s="387" t="s">
        <v>564</v>
      </c>
      <c r="C180" s="379" t="s">
        <v>565</v>
      </c>
      <c r="D180" s="381">
        <v>350000</v>
      </c>
      <c r="E180" s="388">
        <v>5.5</v>
      </c>
      <c r="F180" s="383">
        <f t="shared" si="10"/>
        <v>1925000</v>
      </c>
      <c r="G180" s="389">
        <v>0</v>
      </c>
      <c r="H180" s="385">
        <v>50000</v>
      </c>
      <c r="I180" s="385">
        <f t="shared" si="16"/>
        <v>1975000</v>
      </c>
      <c r="J180" s="386"/>
    </row>
    <row r="181" spans="1:10" s="18" customFormat="1" ht="22.5" customHeight="1" x14ac:dyDescent="0.25">
      <c r="A181" s="379">
        <v>172</v>
      </c>
      <c r="B181" s="387" t="s">
        <v>566</v>
      </c>
      <c r="C181" s="379" t="s">
        <v>567</v>
      </c>
      <c r="D181" s="381">
        <v>350000</v>
      </c>
      <c r="E181" s="388">
        <v>5.5</v>
      </c>
      <c r="F181" s="383">
        <f t="shared" si="10"/>
        <v>1925000</v>
      </c>
      <c r="G181" s="389">
        <v>0</v>
      </c>
      <c r="H181" s="385">
        <v>0</v>
      </c>
      <c r="I181" s="385">
        <f t="shared" si="12"/>
        <v>1925000</v>
      </c>
      <c r="J181" s="386"/>
    </row>
    <row r="182" spans="1:10" s="18" customFormat="1" ht="22.5" customHeight="1" x14ac:dyDescent="0.25">
      <c r="A182" s="379">
        <v>173</v>
      </c>
      <c r="B182" s="387" t="s">
        <v>568</v>
      </c>
      <c r="C182" s="379" t="s">
        <v>569</v>
      </c>
      <c r="D182" s="381">
        <v>350000</v>
      </c>
      <c r="E182" s="388">
        <v>5.5</v>
      </c>
      <c r="F182" s="383">
        <f t="shared" si="10"/>
        <v>1925000</v>
      </c>
      <c r="G182" s="389">
        <v>0</v>
      </c>
      <c r="H182" s="385">
        <v>0</v>
      </c>
      <c r="I182" s="385">
        <f t="shared" si="12"/>
        <v>1925000</v>
      </c>
      <c r="J182" s="386"/>
    </row>
    <row r="183" spans="1:10" s="18" customFormat="1" ht="22.5" customHeight="1" x14ac:dyDescent="0.25">
      <c r="A183" s="379">
        <v>174</v>
      </c>
      <c r="B183" s="387" t="s">
        <v>570</v>
      </c>
      <c r="C183" s="379" t="s">
        <v>571</v>
      </c>
      <c r="D183" s="381">
        <v>320000</v>
      </c>
      <c r="E183" s="388">
        <v>6</v>
      </c>
      <c r="F183" s="383">
        <f t="shared" si="10"/>
        <v>1920000</v>
      </c>
      <c r="G183" s="389">
        <v>0</v>
      </c>
      <c r="H183" s="385">
        <v>60000</v>
      </c>
      <c r="I183" s="385">
        <f>F183+G183+H183</f>
        <v>1980000</v>
      </c>
      <c r="J183" s="386"/>
    </row>
    <row r="184" spans="1:10" s="18" customFormat="1" ht="22.5" customHeight="1" x14ac:dyDescent="0.25">
      <c r="A184" s="379">
        <v>175</v>
      </c>
      <c r="B184" s="387" t="s">
        <v>211</v>
      </c>
      <c r="C184" s="379" t="s">
        <v>212</v>
      </c>
      <c r="D184" s="381">
        <v>320000</v>
      </c>
      <c r="E184" s="388">
        <v>6</v>
      </c>
      <c r="F184" s="383">
        <f t="shared" si="10"/>
        <v>1920000</v>
      </c>
      <c r="G184" s="389">
        <v>0</v>
      </c>
      <c r="H184" s="385">
        <v>0</v>
      </c>
      <c r="I184" s="385">
        <f t="shared" si="12"/>
        <v>1920000</v>
      </c>
      <c r="J184" s="386"/>
    </row>
    <row r="185" spans="1:10" s="18" customFormat="1" ht="22.5" customHeight="1" x14ac:dyDescent="0.25">
      <c r="A185" s="379">
        <v>176</v>
      </c>
      <c r="B185" s="387" t="s">
        <v>213</v>
      </c>
      <c r="C185" s="379" t="s">
        <v>214</v>
      </c>
      <c r="D185" s="381">
        <v>320000</v>
      </c>
      <c r="E185" s="388">
        <v>6</v>
      </c>
      <c r="F185" s="383">
        <f t="shared" si="10"/>
        <v>1920000</v>
      </c>
      <c r="G185" s="389">
        <v>0</v>
      </c>
      <c r="H185" s="385">
        <v>0</v>
      </c>
      <c r="I185" s="385">
        <f t="shared" si="12"/>
        <v>1920000</v>
      </c>
      <c r="J185" s="386"/>
    </row>
    <row r="186" spans="1:10" s="18" customFormat="1" ht="22.5" customHeight="1" x14ac:dyDescent="0.25">
      <c r="A186" s="379">
        <v>177</v>
      </c>
      <c r="B186" s="387" t="s">
        <v>572</v>
      </c>
      <c r="C186" s="379" t="s">
        <v>573</v>
      </c>
      <c r="D186" s="381">
        <v>320000</v>
      </c>
      <c r="E186" s="388">
        <v>6</v>
      </c>
      <c r="F186" s="383">
        <f t="shared" si="10"/>
        <v>1920000</v>
      </c>
      <c r="G186" s="389">
        <v>0</v>
      </c>
      <c r="H186" s="385">
        <v>60000</v>
      </c>
      <c r="I186" s="385">
        <f t="shared" ref="I186:I187" si="17">F186+G186+H186</f>
        <v>1980000</v>
      </c>
      <c r="J186" s="386"/>
    </row>
    <row r="187" spans="1:10" s="18" customFormat="1" ht="22.5" customHeight="1" x14ac:dyDescent="0.25">
      <c r="A187" s="379">
        <v>178</v>
      </c>
      <c r="B187" s="387" t="s">
        <v>574</v>
      </c>
      <c r="C187" s="379" t="s">
        <v>575</v>
      </c>
      <c r="D187" s="381">
        <v>320000</v>
      </c>
      <c r="E187" s="388">
        <v>6</v>
      </c>
      <c r="F187" s="383">
        <f t="shared" si="10"/>
        <v>1920000</v>
      </c>
      <c r="G187" s="389">
        <v>0</v>
      </c>
      <c r="H187" s="385">
        <v>60000</v>
      </c>
      <c r="I187" s="385">
        <f t="shared" si="17"/>
        <v>1980000</v>
      </c>
      <c r="J187" s="386"/>
    </row>
    <row r="188" spans="1:10" s="18" customFormat="1" ht="22.5" customHeight="1" x14ac:dyDescent="0.25">
      <c r="A188" s="379">
        <v>179</v>
      </c>
      <c r="B188" s="387" t="s">
        <v>206</v>
      </c>
      <c r="C188" s="379">
        <v>34091004604</v>
      </c>
      <c r="D188" s="381">
        <v>380000</v>
      </c>
      <c r="E188" s="388">
        <v>9</v>
      </c>
      <c r="F188" s="383">
        <f t="shared" si="10"/>
        <v>3420000</v>
      </c>
      <c r="G188" s="389">
        <v>0</v>
      </c>
      <c r="H188" s="385">
        <v>0</v>
      </c>
      <c r="I188" s="385">
        <f t="shared" si="12"/>
        <v>3420000</v>
      </c>
      <c r="J188" s="386"/>
    </row>
    <row r="189" spans="1:10" s="18" customFormat="1" ht="22.5" customHeight="1" x14ac:dyDescent="0.25">
      <c r="A189" s="379">
        <v>180</v>
      </c>
      <c r="B189" s="387" t="s">
        <v>112</v>
      </c>
      <c r="C189" s="379" t="s">
        <v>114</v>
      </c>
      <c r="D189" s="381">
        <v>320000</v>
      </c>
      <c r="E189" s="388">
        <v>5.5</v>
      </c>
      <c r="F189" s="383">
        <f t="shared" si="10"/>
        <v>1760000</v>
      </c>
      <c r="G189" s="389">
        <v>0</v>
      </c>
      <c r="H189" s="385">
        <v>170000</v>
      </c>
      <c r="I189" s="385">
        <f t="shared" ref="I189:I194" si="18">F189+G189+H189</f>
        <v>1930000</v>
      </c>
      <c r="J189" s="386"/>
    </row>
    <row r="190" spans="1:10" s="18" customFormat="1" ht="22.5" customHeight="1" x14ac:dyDescent="0.25">
      <c r="A190" s="379">
        <v>181</v>
      </c>
      <c r="B190" s="387" t="s">
        <v>121</v>
      </c>
      <c r="C190" s="379" t="s">
        <v>123</v>
      </c>
      <c r="D190" s="381">
        <v>320000</v>
      </c>
      <c r="E190" s="388">
        <v>5.5</v>
      </c>
      <c r="F190" s="383">
        <f t="shared" si="10"/>
        <v>1760000</v>
      </c>
      <c r="G190" s="389">
        <v>0</v>
      </c>
      <c r="H190" s="385">
        <v>170000</v>
      </c>
      <c r="I190" s="385">
        <f t="shared" si="18"/>
        <v>1930000</v>
      </c>
      <c r="J190" s="386"/>
    </row>
    <row r="191" spans="1:10" s="18" customFormat="1" ht="22.5" customHeight="1" x14ac:dyDescent="0.25">
      <c r="A191" s="379">
        <v>182</v>
      </c>
      <c r="B191" s="387" t="s">
        <v>124</v>
      </c>
      <c r="C191" s="379" t="s">
        <v>126</v>
      </c>
      <c r="D191" s="381">
        <v>320000</v>
      </c>
      <c r="E191" s="388">
        <v>5.5</v>
      </c>
      <c r="F191" s="383">
        <f t="shared" si="10"/>
        <v>1760000</v>
      </c>
      <c r="G191" s="389">
        <v>0</v>
      </c>
      <c r="H191" s="385">
        <v>170000</v>
      </c>
      <c r="I191" s="385">
        <f t="shared" si="18"/>
        <v>1930000</v>
      </c>
      <c r="J191" s="386"/>
    </row>
    <row r="192" spans="1:10" s="18" customFormat="1" ht="22.5" customHeight="1" x14ac:dyDescent="0.25">
      <c r="A192" s="379">
        <v>183</v>
      </c>
      <c r="B192" s="387" t="s">
        <v>133</v>
      </c>
      <c r="C192" s="379" t="s">
        <v>135</v>
      </c>
      <c r="D192" s="381">
        <v>320000</v>
      </c>
      <c r="E192" s="388">
        <v>5.5</v>
      </c>
      <c r="F192" s="383">
        <f t="shared" si="10"/>
        <v>1760000</v>
      </c>
      <c r="G192" s="389">
        <v>0</v>
      </c>
      <c r="H192" s="385">
        <v>170000</v>
      </c>
      <c r="I192" s="385">
        <f t="shared" si="18"/>
        <v>1930000</v>
      </c>
      <c r="J192" s="386"/>
    </row>
    <row r="193" spans="1:31" s="18" customFormat="1" ht="22.5" customHeight="1" x14ac:dyDescent="0.25">
      <c r="A193" s="379">
        <v>184</v>
      </c>
      <c r="B193" s="390" t="s">
        <v>235</v>
      </c>
      <c r="C193" s="379">
        <v>24083000015</v>
      </c>
      <c r="D193" s="391">
        <v>380000</v>
      </c>
      <c r="E193" s="388">
        <v>9</v>
      </c>
      <c r="F193" s="383">
        <f t="shared" si="10"/>
        <v>3420000</v>
      </c>
      <c r="G193" s="389">
        <v>0</v>
      </c>
      <c r="H193" s="385">
        <v>60000</v>
      </c>
      <c r="I193" s="385">
        <f t="shared" si="18"/>
        <v>3480000</v>
      </c>
      <c r="J193" s="386"/>
    </row>
    <row r="194" spans="1:31" s="18" customFormat="1" ht="22.5" customHeight="1" x14ac:dyDescent="0.25">
      <c r="A194" s="379">
        <v>185</v>
      </c>
      <c r="B194" s="387" t="s">
        <v>372</v>
      </c>
      <c r="C194" s="379">
        <v>163341956</v>
      </c>
      <c r="D194" s="381">
        <v>350000</v>
      </c>
      <c r="E194" s="388">
        <v>8</v>
      </c>
      <c r="F194" s="383">
        <f t="shared" si="10"/>
        <v>2800000</v>
      </c>
      <c r="G194" s="389">
        <v>500000</v>
      </c>
      <c r="H194" s="385">
        <v>0</v>
      </c>
      <c r="I194" s="385">
        <f t="shared" si="18"/>
        <v>3300000</v>
      </c>
      <c r="J194" s="386"/>
    </row>
    <row r="195" spans="1:31" s="18" customFormat="1" ht="22.5" customHeight="1" x14ac:dyDescent="0.25">
      <c r="A195" s="379">
        <v>186</v>
      </c>
      <c r="B195" s="387" t="s">
        <v>576</v>
      </c>
      <c r="C195" s="379" t="s">
        <v>577</v>
      </c>
      <c r="D195" s="381">
        <v>350000</v>
      </c>
      <c r="E195" s="388">
        <v>5.5</v>
      </c>
      <c r="F195" s="383">
        <f t="shared" si="10"/>
        <v>1925000</v>
      </c>
      <c r="G195" s="389">
        <v>0</v>
      </c>
      <c r="H195" s="385">
        <v>0</v>
      </c>
      <c r="I195" s="385">
        <f t="shared" si="12"/>
        <v>1925000</v>
      </c>
      <c r="J195" s="386"/>
    </row>
    <row r="196" spans="1:31" s="18" customFormat="1" ht="22.5" customHeight="1" x14ac:dyDescent="0.25">
      <c r="A196" s="379">
        <v>187</v>
      </c>
      <c r="B196" s="387" t="s">
        <v>233</v>
      </c>
      <c r="C196" s="379" t="s">
        <v>234</v>
      </c>
      <c r="D196" s="381">
        <v>320000</v>
      </c>
      <c r="E196" s="388">
        <v>4</v>
      </c>
      <c r="F196" s="383">
        <f t="shared" si="10"/>
        <v>1280000</v>
      </c>
      <c r="G196" s="389">
        <v>0</v>
      </c>
      <c r="H196" s="385">
        <v>60000</v>
      </c>
      <c r="I196" s="385">
        <f>F196+G196+H196</f>
        <v>1340000</v>
      </c>
      <c r="J196" s="386"/>
    </row>
    <row r="197" spans="1:31" s="18" customFormat="1" ht="22.5" customHeight="1" x14ac:dyDescent="0.25">
      <c r="A197" s="379">
        <v>188</v>
      </c>
      <c r="B197" s="387" t="s">
        <v>578</v>
      </c>
      <c r="C197" s="379" t="s">
        <v>579</v>
      </c>
      <c r="D197" s="381">
        <v>350000</v>
      </c>
      <c r="E197" s="388">
        <v>5.5</v>
      </c>
      <c r="F197" s="383">
        <f t="shared" si="10"/>
        <v>1925000</v>
      </c>
      <c r="G197" s="389">
        <v>0</v>
      </c>
      <c r="H197" s="385">
        <v>0</v>
      </c>
      <c r="I197" s="385">
        <f t="shared" ref="I197:I198" si="19">F197+G197+H197</f>
        <v>1925000</v>
      </c>
      <c r="J197" s="386"/>
    </row>
    <row r="198" spans="1:31" s="72" customFormat="1" x14ac:dyDescent="0.25">
      <c r="A198" s="379">
        <v>189</v>
      </c>
      <c r="B198" s="387" t="s">
        <v>580</v>
      </c>
      <c r="C198" s="379"/>
      <c r="D198" s="381">
        <v>350000</v>
      </c>
      <c r="E198" s="388">
        <v>5.5</v>
      </c>
      <c r="F198" s="383">
        <f t="shared" si="10"/>
        <v>1925000</v>
      </c>
      <c r="G198" s="389">
        <v>0</v>
      </c>
      <c r="H198" s="385">
        <v>50000</v>
      </c>
      <c r="I198" s="385">
        <f t="shared" si="19"/>
        <v>1975000</v>
      </c>
      <c r="J198" s="386"/>
      <c r="K198" s="392"/>
      <c r="L198" s="392"/>
      <c r="M198" s="392"/>
      <c r="N198" s="392"/>
      <c r="O198" s="392"/>
      <c r="P198" s="392"/>
      <c r="Q198" s="392"/>
      <c r="R198" s="392"/>
      <c r="S198" s="392"/>
      <c r="T198" s="392"/>
      <c r="U198" s="392"/>
      <c r="V198" s="392"/>
      <c r="W198" s="392"/>
      <c r="X198" s="392"/>
      <c r="Y198" s="392"/>
      <c r="Z198" s="392"/>
      <c r="AA198" s="392"/>
      <c r="AB198" s="392"/>
      <c r="AC198" s="392"/>
      <c r="AD198" s="392"/>
      <c r="AE198" s="392"/>
    </row>
    <row r="199" spans="1:31" x14ac:dyDescent="0.25">
      <c r="B199" s="55" t="s">
        <v>142</v>
      </c>
      <c r="C199" s="26"/>
      <c r="D199" s="26"/>
      <c r="E199" s="27"/>
      <c r="F199" s="282" t="s">
        <v>609</v>
      </c>
      <c r="G199" s="282"/>
      <c r="H199" s="282"/>
      <c r="I199" s="282"/>
      <c r="J199" s="378"/>
    </row>
    <row r="201" spans="1:31" x14ac:dyDescent="0.25">
      <c r="E201" s="104"/>
    </row>
  </sheetData>
  <autoFilter ref="A8:AE199"/>
  <mergeCells count="14">
    <mergeCell ref="F199:I199"/>
    <mergeCell ref="A9:B9"/>
    <mergeCell ref="H7:H8"/>
    <mergeCell ref="I6:I8"/>
    <mergeCell ref="F6:F8"/>
    <mergeCell ref="G6:G8"/>
    <mergeCell ref="A3:I3"/>
    <mergeCell ref="A4:J4"/>
    <mergeCell ref="A6:A8"/>
    <mergeCell ref="B6:B8"/>
    <mergeCell ref="C6:C8"/>
    <mergeCell ref="D6:D8"/>
    <mergeCell ref="E6:E8"/>
    <mergeCell ref="J6:J8"/>
  </mergeCells>
  <conditionalFormatting sqref="C10:C15">
    <cfRule type="duplicateValues" dxfId="33" priority="117"/>
  </conditionalFormatting>
  <conditionalFormatting sqref="C200:C1048576 C1:C15">
    <cfRule type="duplicateValues" dxfId="32" priority="118"/>
  </conditionalFormatting>
  <conditionalFormatting sqref="C16:C31">
    <cfRule type="duplicateValues" dxfId="31" priority="120"/>
  </conditionalFormatting>
  <conditionalFormatting sqref="C16:C31">
    <cfRule type="duplicateValues" dxfId="30" priority="123"/>
  </conditionalFormatting>
  <conditionalFormatting sqref="D199">
    <cfRule type="duplicateValues" dxfId="29" priority="3"/>
  </conditionalFormatting>
  <conditionalFormatting sqref="C198">
    <cfRule type="duplicateValues" dxfId="28" priority="1"/>
  </conditionalFormatting>
  <conditionalFormatting sqref="C198">
    <cfRule type="duplicateValues" dxfId="27" priority="2"/>
  </conditionalFormatting>
  <conditionalFormatting sqref="C32:C197">
    <cfRule type="duplicateValues" dxfId="1" priority="221"/>
  </conditionalFormatting>
  <conditionalFormatting sqref="C32:C197">
    <cfRule type="duplicateValues" dxfId="0" priority="223"/>
  </conditionalFormatting>
  <pageMargins left="0.2" right="0.2" top="0.5" bottom="0.25" header="0.3" footer="0.3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3"/>
  <sheetViews>
    <sheetView topLeftCell="A29" zoomScaleNormal="100" workbookViewId="0">
      <selection activeCell="N94" sqref="N94"/>
    </sheetView>
  </sheetViews>
  <sheetFormatPr defaultRowHeight="12.75" x14ac:dyDescent="0.25"/>
  <cols>
    <col min="1" max="1" width="4" style="240" customWidth="1"/>
    <col min="2" max="2" width="14.5" style="245" customWidth="1"/>
    <col min="3" max="3" width="10.75" style="251" customWidth="1"/>
    <col min="4" max="4" width="7" style="246" customWidth="1"/>
    <col min="5" max="5" width="5" style="229" customWidth="1"/>
    <col min="6" max="6" width="9.375" style="255" customWidth="1"/>
    <col min="7" max="7" width="9.625" style="230" customWidth="1"/>
    <col min="8" max="8" width="8.375" style="240" customWidth="1"/>
    <col min="9" max="9" width="8.625" style="240" customWidth="1"/>
    <col min="10" max="10" width="10.125" style="240" customWidth="1"/>
    <col min="11" max="11" width="5.75" style="240" customWidth="1"/>
    <col min="12" max="13" width="9" style="244"/>
    <col min="14" max="14" width="10.125" style="244" bestFit="1" customWidth="1"/>
    <col min="15" max="32" width="9" style="244"/>
    <col min="33" max="240" width="9" style="240"/>
    <col min="241" max="241" width="3.75" style="240" customWidth="1"/>
    <col min="242" max="242" width="10.375" style="240" customWidth="1"/>
    <col min="243" max="243" width="5" style="240" customWidth="1"/>
    <col min="244" max="244" width="9" style="240" customWidth="1"/>
    <col min="245" max="245" width="5.25" style="240" customWidth="1"/>
    <col min="246" max="246" width="5.75" style="240" customWidth="1"/>
    <col min="247" max="247" width="8.375" style="240" customWidth="1"/>
    <col min="248" max="248" width="7.375" style="240" customWidth="1"/>
    <col min="249" max="249" width="7.5" style="240" customWidth="1"/>
    <col min="250" max="250" width="6.25" style="240" customWidth="1"/>
    <col min="251" max="251" width="8.125" style="240" customWidth="1"/>
    <col min="252" max="252" width="9.125" style="240" customWidth="1"/>
    <col min="253" max="253" width="8.125" style="240" customWidth="1"/>
    <col min="254" max="254" width="7.5" style="240" customWidth="1"/>
    <col min="255" max="255" width="8.625" style="240" customWidth="1"/>
    <col min="256" max="256" width="10" style="240" customWidth="1"/>
    <col min="257" max="257" width="9.125" style="240" customWidth="1"/>
    <col min="258" max="260" width="7.75" style="240" customWidth="1"/>
    <col min="261" max="261" width="5.75" style="240" customWidth="1"/>
    <col min="262" max="262" width="7.75" style="240" customWidth="1"/>
    <col min="263" max="263" width="8.5" style="240" customWidth="1"/>
    <col min="264" max="264" width="11" style="240" customWidth="1"/>
    <col min="265" max="265" width="5.25" style="240" customWidth="1"/>
    <col min="266" max="496" width="9" style="240"/>
    <col min="497" max="497" width="3.75" style="240" customWidth="1"/>
    <col min="498" max="498" width="10.375" style="240" customWidth="1"/>
    <col min="499" max="499" width="5" style="240" customWidth="1"/>
    <col min="500" max="500" width="9" style="240" customWidth="1"/>
    <col min="501" max="501" width="5.25" style="240" customWidth="1"/>
    <col min="502" max="502" width="5.75" style="240" customWidth="1"/>
    <col min="503" max="503" width="8.375" style="240" customWidth="1"/>
    <col min="504" max="504" width="7.375" style="240" customWidth="1"/>
    <col min="505" max="505" width="7.5" style="240" customWidth="1"/>
    <col min="506" max="506" width="6.25" style="240" customWidth="1"/>
    <col min="507" max="507" width="8.125" style="240" customWidth="1"/>
    <col min="508" max="508" width="9.125" style="240" customWidth="1"/>
    <col min="509" max="509" width="8.125" style="240" customWidth="1"/>
    <col min="510" max="510" width="7.5" style="240" customWidth="1"/>
    <col min="511" max="511" width="8.625" style="240" customWidth="1"/>
    <col min="512" max="512" width="10" style="240" customWidth="1"/>
    <col min="513" max="513" width="9.125" style="240" customWidth="1"/>
    <col min="514" max="516" width="7.75" style="240" customWidth="1"/>
    <col min="517" max="517" width="5.75" style="240" customWidth="1"/>
    <col min="518" max="518" width="7.75" style="240" customWidth="1"/>
    <col min="519" max="519" width="8.5" style="240" customWidth="1"/>
    <col min="520" max="520" width="11" style="240" customWidth="1"/>
    <col min="521" max="521" width="5.25" style="240" customWidth="1"/>
    <col min="522" max="752" width="9" style="240"/>
    <col min="753" max="753" width="3.75" style="240" customWidth="1"/>
    <col min="754" max="754" width="10.375" style="240" customWidth="1"/>
    <col min="755" max="755" width="5" style="240" customWidth="1"/>
    <col min="756" max="756" width="9" style="240" customWidth="1"/>
    <col min="757" max="757" width="5.25" style="240" customWidth="1"/>
    <col min="758" max="758" width="5.75" style="240" customWidth="1"/>
    <col min="759" max="759" width="8.375" style="240" customWidth="1"/>
    <col min="760" max="760" width="7.375" style="240" customWidth="1"/>
    <col min="761" max="761" width="7.5" style="240" customWidth="1"/>
    <col min="762" max="762" width="6.25" style="240" customWidth="1"/>
    <col min="763" max="763" width="8.125" style="240" customWidth="1"/>
    <col min="764" max="764" width="9.125" style="240" customWidth="1"/>
    <col min="765" max="765" width="8.125" style="240" customWidth="1"/>
    <col min="766" max="766" width="7.5" style="240" customWidth="1"/>
    <col min="767" max="767" width="8.625" style="240" customWidth="1"/>
    <col min="768" max="768" width="10" style="240" customWidth="1"/>
    <col min="769" max="769" width="9.125" style="240" customWidth="1"/>
    <col min="770" max="772" width="7.75" style="240" customWidth="1"/>
    <col min="773" max="773" width="5.75" style="240" customWidth="1"/>
    <col min="774" max="774" width="7.75" style="240" customWidth="1"/>
    <col min="775" max="775" width="8.5" style="240" customWidth="1"/>
    <col min="776" max="776" width="11" style="240" customWidth="1"/>
    <col min="777" max="777" width="5.25" style="240" customWidth="1"/>
    <col min="778" max="1008" width="9" style="240"/>
    <col min="1009" max="1009" width="3.75" style="240" customWidth="1"/>
    <col min="1010" max="1010" width="10.375" style="240" customWidth="1"/>
    <col min="1011" max="1011" width="5" style="240" customWidth="1"/>
    <col min="1012" max="1012" width="9" style="240" customWidth="1"/>
    <col min="1013" max="1013" width="5.25" style="240" customWidth="1"/>
    <col min="1014" max="1014" width="5.75" style="240" customWidth="1"/>
    <col min="1015" max="1015" width="8.375" style="240" customWidth="1"/>
    <col min="1016" max="1016" width="7.375" style="240" customWidth="1"/>
    <col min="1017" max="1017" width="7.5" style="240" customWidth="1"/>
    <col min="1018" max="1018" width="6.25" style="240" customWidth="1"/>
    <col min="1019" max="1019" width="8.125" style="240" customWidth="1"/>
    <col min="1020" max="1020" width="9.125" style="240" customWidth="1"/>
    <col min="1021" max="1021" width="8.125" style="240" customWidth="1"/>
    <col min="1022" max="1022" width="7.5" style="240" customWidth="1"/>
    <col min="1023" max="1023" width="8.625" style="240" customWidth="1"/>
    <col min="1024" max="1024" width="10" style="240" customWidth="1"/>
    <col min="1025" max="1025" width="9.125" style="240" customWidth="1"/>
    <col min="1026" max="1028" width="7.75" style="240" customWidth="1"/>
    <col min="1029" max="1029" width="5.75" style="240" customWidth="1"/>
    <col min="1030" max="1030" width="7.75" style="240" customWidth="1"/>
    <col min="1031" max="1031" width="8.5" style="240" customWidth="1"/>
    <col min="1032" max="1032" width="11" style="240" customWidth="1"/>
    <col min="1033" max="1033" width="5.25" style="240" customWidth="1"/>
    <col min="1034" max="1264" width="9" style="240"/>
    <col min="1265" max="1265" width="3.75" style="240" customWidth="1"/>
    <col min="1266" max="1266" width="10.375" style="240" customWidth="1"/>
    <col min="1267" max="1267" width="5" style="240" customWidth="1"/>
    <col min="1268" max="1268" width="9" style="240" customWidth="1"/>
    <col min="1269" max="1269" width="5.25" style="240" customWidth="1"/>
    <col min="1270" max="1270" width="5.75" style="240" customWidth="1"/>
    <col min="1271" max="1271" width="8.375" style="240" customWidth="1"/>
    <col min="1272" max="1272" width="7.375" style="240" customWidth="1"/>
    <col min="1273" max="1273" width="7.5" style="240" customWidth="1"/>
    <col min="1274" max="1274" width="6.25" style="240" customWidth="1"/>
    <col min="1275" max="1275" width="8.125" style="240" customWidth="1"/>
    <col min="1276" max="1276" width="9.125" style="240" customWidth="1"/>
    <col min="1277" max="1277" width="8.125" style="240" customWidth="1"/>
    <col min="1278" max="1278" width="7.5" style="240" customWidth="1"/>
    <col min="1279" max="1279" width="8.625" style="240" customWidth="1"/>
    <col min="1280" max="1280" width="10" style="240" customWidth="1"/>
    <col min="1281" max="1281" width="9.125" style="240" customWidth="1"/>
    <col min="1282" max="1284" width="7.75" style="240" customWidth="1"/>
    <col min="1285" max="1285" width="5.75" style="240" customWidth="1"/>
    <col min="1286" max="1286" width="7.75" style="240" customWidth="1"/>
    <col min="1287" max="1287" width="8.5" style="240" customWidth="1"/>
    <col min="1288" max="1288" width="11" style="240" customWidth="1"/>
    <col min="1289" max="1289" width="5.25" style="240" customWidth="1"/>
    <col min="1290" max="1520" width="9" style="240"/>
    <col min="1521" max="1521" width="3.75" style="240" customWidth="1"/>
    <col min="1522" max="1522" width="10.375" style="240" customWidth="1"/>
    <col min="1523" max="1523" width="5" style="240" customWidth="1"/>
    <col min="1524" max="1524" width="9" style="240" customWidth="1"/>
    <col min="1525" max="1525" width="5.25" style="240" customWidth="1"/>
    <col min="1526" max="1526" width="5.75" style="240" customWidth="1"/>
    <col min="1527" max="1527" width="8.375" style="240" customWidth="1"/>
    <col min="1528" max="1528" width="7.375" style="240" customWidth="1"/>
    <col min="1529" max="1529" width="7.5" style="240" customWidth="1"/>
    <col min="1530" max="1530" width="6.25" style="240" customWidth="1"/>
    <col min="1531" max="1531" width="8.125" style="240" customWidth="1"/>
    <col min="1532" max="1532" width="9.125" style="240" customWidth="1"/>
    <col min="1533" max="1533" width="8.125" style="240" customWidth="1"/>
    <col min="1534" max="1534" width="7.5" style="240" customWidth="1"/>
    <col min="1535" max="1535" width="8.625" style="240" customWidth="1"/>
    <col min="1536" max="1536" width="10" style="240" customWidth="1"/>
    <col min="1537" max="1537" width="9.125" style="240" customWidth="1"/>
    <col min="1538" max="1540" width="7.75" style="240" customWidth="1"/>
    <col min="1541" max="1541" width="5.75" style="240" customWidth="1"/>
    <col min="1542" max="1542" width="7.75" style="240" customWidth="1"/>
    <col min="1543" max="1543" width="8.5" style="240" customWidth="1"/>
    <col min="1544" max="1544" width="11" style="240" customWidth="1"/>
    <col min="1545" max="1545" width="5.25" style="240" customWidth="1"/>
    <col min="1546" max="1776" width="9" style="240"/>
    <col min="1777" max="1777" width="3.75" style="240" customWidth="1"/>
    <col min="1778" max="1778" width="10.375" style="240" customWidth="1"/>
    <col min="1779" max="1779" width="5" style="240" customWidth="1"/>
    <col min="1780" max="1780" width="9" style="240" customWidth="1"/>
    <col min="1781" max="1781" width="5.25" style="240" customWidth="1"/>
    <col min="1782" max="1782" width="5.75" style="240" customWidth="1"/>
    <col min="1783" max="1783" width="8.375" style="240" customWidth="1"/>
    <col min="1784" max="1784" width="7.375" style="240" customWidth="1"/>
    <col min="1785" max="1785" width="7.5" style="240" customWidth="1"/>
    <col min="1786" max="1786" width="6.25" style="240" customWidth="1"/>
    <col min="1787" max="1787" width="8.125" style="240" customWidth="1"/>
    <col min="1788" max="1788" width="9.125" style="240" customWidth="1"/>
    <col min="1789" max="1789" width="8.125" style="240" customWidth="1"/>
    <col min="1790" max="1790" width="7.5" style="240" customWidth="1"/>
    <col min="1791" max="1791" width="8.625" style="240" customWidth="1"/>
    <col min="1792" max="1792" width="10" style="240" customWidth="1"/>
    <col min="1793" max="1793" width="9.125" style="240" customWidth="1"/>
    <col min="1794" max="1796" width="7.75" style="240" customWidth="1"/>
    <col min="1797" max="1797" width="5.75" style="240" customWidth="1"/>
    <col min="1798" max="1798" width="7.75" style="240" customWidth="1"/>
    <col min="1799" max="1799" width="8.5" style="240" customWidth="1"/>
    <col min="1800" max="1800" width="11" style="240" customWidth="1"/>
    <col min="1801" max="1801" width="5.25" style="240" customWidth="1"/>
    <col min="1802" max="2032" width="9" style="240"/>
    <col min="2033" max="2033" width="3.75" style="240" customWidth="1"/>
    <col min="2034" max="2034" width="10.375" style="240" customWidth="1"/>
    <col min="2035" max="2035" width="5" style="240" customWidth="1"/>
    <col min="2036" max="2036" width="9" style="240" customWidth="1"/>
    <col min="2037" max="2037" width="5.25" style="240" customWidth="1"/>
    <col min="2038" max="2038" width="5.75" style="240" customWidth="1"/>
    <col min="2039" max="2039" width="8.375" style="240" customWidth="1"/>
    <col min="2040" max="2040" width="7.375" style="240" customWidth="1"/>
    <col min="2041" max="2041" width="7.5" style="240" customWidth="1"/>
    <col min="2042" max="2042" width="6.25" style="240" customWidth="1"/>
    <col min="2043" max="2043" width="8.125" style="240" customWidth="1"/>
    <col min="2044" max="2044" width="9.125" style="240" customWidth="1"/>
    <col min="2045" max="2045" width="8.125" style="240" customWidth="1"/>
    <col min="2046" max="2046" width="7.5" style="240" customWidth="1"/>
    <col min="2047" max="2047" width="8.625" style="240" customWidth="1"/>
    <col min="2048" max="2048" width="10" style="240" customWidth="1"/>
    <col min="2049" max="2049" width="9.125" style="240" customWidth="1"/>
    <col min="2050" max="2052" width="7.75" style="240" customWidth="1"/>
    <col min="2053" max="2053" width="5.75" style="240" customWidth="1"/>
    <col min="2054" max="2054" width="7.75" style="240" customWidth="1"/>
    <col min="2055" max="2055" width="8.5" style="240" customWidth="1"/>
    <col min="2056" max="2056" width="11" style="240" customWidth="1"/>
    <col min="2057" max="2057" width="5.25" style="240" customWidth="1"/>
    <col min="2058" max="2288" width="9" style="240"/>
    <col min="2289" max="2289" width="3.75" style="240" customWidth="1"/>
    <col min="2290" max="2290" width="10.375" style="240" customWidth="1"/>
    <col min="2291" max="2291" width="5" style="240" customWidth="1"/>
    <col min="2292" max="2292" width="9" style="240" customWidth="1"/>
    <col min="2293" max="2293" width="5.25" style="240" customWidth="1"/>
    <col min="2294" max="2294" width="5.75" style="240" customWidth="1"/>
    <col min="2295" max="2295" width="8.375" style="240" customWidth="1"/>
    <col min="2296" max="2296" width="7.375" style="240" customWidth="1"/>
    <col min="2297" max="2297" width="7.5" style="240" customWidth="1"/>
    <col min="2298" max="2298" width="6.25" style="240" customWidth="1"/>
    <col min="2299" max="2299" width="8.125" style="240" customWidth="1"/>
    <col min="2300" max="2300" width="9.125" style="240" customWidth="1"/>
    <col min="2301" max="2301" width="8.125" style="240" customWidth="1"/>
    <col min="2302" max="2302" width="7.5" style="240" customWidth="1"/>
    <col min="2303" max="2303" width="8.625" style="240" customWidth="1"/>
    <col min="2304" max="2304" width="10" style="240" customWidth="1"/>
    <col min="2305" max="2305" width="9.125" style="240" customWidth="1"/>
    <col min="2306" max="2308" width="7.75" style="240" customWidth="1"/>
    <col min="2309" max="2309" width="5.75" style="240" customWidth="1"/>
    <col min="2310" max="2310" width="7.75" style="240" customWidth="1"/>
    <col min="2311" max="2311" width="8.5" style="240" customWidth="1"/>
    <col min="2312" max="2312" width="11" style="240" customWidth="1"/>
    <col min="2313" max="2313" width="5.25" style="240" customWidth="1"/>
    <col min="2314" max="2544" width="9" style="240"/>
    <col min="2545" max="2545" width="3.75" style="240" customWidth="1"/>
    <col min="2546" max="2546" width="10.375" style="240" customWidth="1"/>
    <col min="2547" max="2547" width="5" style="240" customWidth="1"/>
    <col min="2548" max="2548" width="9" style="240" customWidth="1"/>
    <col min="2549" max="2549" width="5.25" style="240" customWidth="1"/>
    <col min="2550" max="2550" width="5.75" style="240" customWidth="1"/>
    <col min="2551" max="2551" width="8.375" style="240" customWidth="1"/>
    <col min="2552" max="2552" width="7.375" style="240" customWidth="1"/>
    <col min="2553" max="2553" width="7.5" style="240" customWidth="1"/>
    <col min="2554" max="2554" width="6.25" style="240" customWidth="1"/>
    <col min="2555" max="2555" width="8.125" style="240" customWidth="1"/>
    <col min="2556" max="2556" width="9.125" style="240" customWidth="1"/>
    <col min="2557" max="2557" width="8.125" style="240" customWidth="1"/>
    <col min="2558" max="2558" width="7.5" style="240" customWidth="1"/>
    <col min="2559" max="2559" width="8.625" style="240" customWidth="1"/>
    <col min="2560" max="2560" width="10" style="240" customWidth="1"/>
    <col min="2561" max="2561" width="9.125" style="240" customWidth="1"/>
    <col min="2562" max="2564" width="7.75" style="240" customWidth="1"/>
    <col min="2565" max="2565" width="5.75" style="240" customWidth="1"/>
    <col min="2566" max="2566" width="7.75" style="240" customWidth="1"/>
    <col min="2567" max="2567" width="8.5" style="240" customWidth="1"/>
    <col min="2568" max="2568" width="11" style="240" customWidth="1"/>
    <col min="2569" max="2569" width="5.25" style="240" customWidth="1"/>
    <col min="2570" max="2800" width="9" style="240"/>
    <col min="2801" max="2801" width="3.75" style="240" customWidth="1"/>
    <col min="2802" max="2802" width="10.375" style="240" customWidth="1"/>
    <col min="2803" max="2803" width="5" style="240" customWidth="1"/>
    <col min="2804" max="2804" width="9" style="240" customWidth="1"/>
    <col min="2805" max="2805" width="5.25" style="240" customWidth="1"/>
    <col min="2806" max="2806" width="5.75" style="240" customWidth="1"/>
    <col min="2807" max="2807" width="8.375" style="240" customWidth="1"/>
    <col min="2808" max="2808" width="7.375" style="240" customWidth="1"/>
    <col min="2809" max="2809" width="7.5" style="240" customWidth="1"/>
    <col min="2810" max="2810" width="6.25" style="240" customWidth="1"/>
    <col min="2811" max="2811" width="8.125" style="240" customWidth="1"/>
    <col min="2812" max="2812" width="9.125" style="240" customWidth="1"/>
    <col min="2813" max="2813" width="8.125" style="240" customWidth="1"/>
    <col min="2814" max="2814" width="7.5" style="240" customWidth="1"/>
    <col min="2815" max="2815" width="8.625" style="240" customWidth="1"/>
    <col min="2816" max="2816" width="10" style="240" customWidth="1"/>
    <col min="2817" max="2817" width="9.125" style="240" customWidth="1"/>
    <col min="2818" max="2820" width="7.75" style="240" customWidth="1"/>
    <col min="2821" max="2821" width="5.75" style="240" customWidth="1"/>
    <col min="2822" max="2822" width="7.75" style="240" customWidth="1"/>
    <col min="2823" max="2823" width="8.5" style="240" customWidth="1"/>
    <col min="2824" max="2824" width="11" style="240" customWidth="1"/>
    <col min="2825" max="2825" width="5.25" style="240" customWidth="1"/>
    <col min="2826" max="3056" width="9" style="240"/>
    <col min="3057" max="3057" width="3.75" style="240" customWidth="1"/>
    <col min="3058" max="3058" width="10.375" style="240" customWidth="1"/>
    <col min="3059" max="3059" width="5" style="240" customWidth="1"/>
    <col min="3060" max="3060" width="9" style="240" customWidth="1"/>
    <col min="3061" max="3061" width="5.25" style="240" customWidth="1"/>
    <col min="3062" max="3062" width="5.75" style="240" customWidth="1"/>
    <col min="3063" max="3063" width="8.375" style="240" customWidth="1"/>
    <col min="3064" max="3064" width="7.375" style="240" customWidth="1"/>
    <col min="3065" max="3065" width="7.5" style="240" customWidth="1"/>
    <col min="3066" max="3066" width="6.25" style="240" customWidth="1"/>
    <col min="3067" max="3067" width="8.125" style="240" customWidth="1"/>
    <col min="3068" max="3068" width="9.125" style="240" customWidth="1"/>
    <col min="3069" max="3069" width="8.125" style="240" customWidth="1"/>
    <col min="3070" max="3070" width="7.5" style="240" customWidth="1"/>
    <col min="3071" max="3071" width="8.625" style="240" customWidth="1"/>
    <col min="3072" max="3072" width="10" style="240" customWidth="1"/>
    <col min="3073" max="3073" width="9.125" style="240" customWidth="1"/>
    <col min="3074" max="3076" width="7.75" style="240" customWidth="1"/>
    <col min="3077" max="3077" width="5.75" style="240" customWidth="1"/>
    <col min="3078" max="3078" width="7.75" style="240" customWidth="1"/>
    <col min="3079" max="3079" width="8.5" style="240" customWidth="1"/>
    <col min="3080" max="3080" width="11" style="240" customWidth="1"/>
    <col min="3081" max="3081" width="5.25" style="240" customWidth="1"/>
    <col min="3082" max="3312" width="9" style="240"/>
    <col min="3313" max="3313" width="3.75" style="240" customWidth="1"/>
    <col min="3314" max="3314" width="10.375" style="240" customWidth="1"/>
    <col min="3315" max="3315" width="5" style="240" customWidth="1"/>
    <col min="3316" max="3316" width="9" style="240" customWidth="1"/>
    <col min="3317" max="3317" width="5.25" style="240" customWidth="1"/>
    <col min="3318" max="3318" width="5.75" style="240" customWidth="1"/>
    <col min="3319" max="3319" width="8.375" style="240" customWidth="1"/>
    <col min="3320" max="3320" width="7.375" style="240" customWidth="1"/>
    <col min="3321" max="3321" width="7.5" style="240" customWidth="1"/>
    <col min="3322" max="3322" width="6.25" style="240" customWidth="1"/>
    <col min="3323" max="3323" width="8.125" style="240" customWidth="1"/>
    <col min="3324" max="3324" width="9.125" style="240" customWidth="1"/>
    <col min="3325" max="3325" width="8.125" style="240" customWidth="1"/>
    <col min="3326" max="3326" width="7.5" style="240" customWidth="1"/>
    <col min="3327" max="3327" width="8.625" style="240" customWidth="1"/>
    <col min="3328" max="3328" width="10" style="240" customWidth="1"/>
    <col min="3329" max="3329" width="9.125" style="240" customWidth="1"/>
    <col min="3330" max="3332" width="7.75" style="240" customWidth="1"/>
    <col min="3333" max="3333" width="5.75" style="240" customWidth="1"/>
    <col min="3334" max="3334" width="7.75" style="240" customWidth="1"/>
    <col min="3335" max="3335" width="8.5" style="240" customWidth="1"/>
    <col min="3336" max="3336" width="11" style="240" customWidth="1"/>
    <col min="3337" max="3337" width="5.25" style="240" customWidth="1"/>
    <col min="3338" max="3568" width="9" style="240"/>
    <col min="3569" max="3569" width="3.75" style="240" customWidth="1"/>
    <col min="3570" max="3570" width="10.375" style="240" customWidth="1"/>
    <col min="3571" max="3571" width="5" style="240" customWidth="1"/>
    <col min="3572" max="3572" width="9" style="240" customWidth="1"/>
    <col min="3573" max="3573" width="5.25" style="240" customWidth="1"/>
    <col min="3574" max="3574" width="5.75" style="240" customWidth="1"/>
    <col min="3575" max="3575" width="8.375" style="240" customWidth="1"/>
    <col min="3576" max="3576" width="7.375" style="240" customWidth="1"/>
    <col min="3577" max="3577" width="7.5" style="240" customWidth="1"/>
    <col min="3578" max="3578" width="6.25" style="240" customWidth="1"/>
    <col min="3579" max="3579" width="8.125" style="240" customWidth="1"/>
    <col min="3580" max="3580" width="9.125" style="240" customWidth="1"/>
    <col min="3581" max="3581" width="8.125" style="240" customWidth="1"/>
    <col min="3582" max="3582" width="7.5" style="240" customWidth="1"/>
    <col min="3583" max="3583" width="8.625" style="240" customWidth="1"/>
    <col min="3584" max="3584" width="10" style="240" customWidth="1"/>
    <col min="3585" max="3585" width="9.125" style="240" customWidth="1"/>
    <col min="3586" max="3588" width="7.75" style="240" customWidth="1"/>
    <col min="3589" max="3589" width="5.75" style="240" customWidth="1"/>
    <col min="3590" max="3590" width="7.75" style="240" customWidth="1"/>
    <col min="3591" max="3591" width="8.5" style="240" customWidth="1"/>
    <col min="3592" max="3592" width="11" style="240" customWidth="1"/>
    <col min="3593" max="3593" width="5.25" style="240" customWidth="1"/>
    <col min="3594" max="3824" width="9" style="240"/>
    <col min="3825" max="3825" width="3.75" style="240" customWidth="1"/>
    <col min="3826" max="3826" width="10.375" style="240" customWidth="1"/>
    <col min="3827" max="3827" width="5" style="240" customWidth="1"/>
    <col min="3828" max="3828" width="9" style="240" customWidth="1"/>
    <col min="3829" max="3829" width="5.25" style="240" customWidth="1"/>
    <col min="3830" max="3830" width="5.75" style="240" customWidth="1"/>
    <col min="3831" max="3831" width="8.375" style="240" customWidth="1"/>
    <col min="3832" max="3832" width="7.375" style="240" customWidth="1"/>
    <col min="3833" max="3833" width="7.5" style="240" customWidth="1"/>
    <col min="3834" max="3834" width="6.25" style="240" customWidth="1"/>
    <col min="3835" max="3835" width="8.125" style="240" customWidth="1"/>
    <col min="3836" max="3836" width="9.125" style="240" customWidth="1"/>
    <col min="3837" max="3837" width="8.125" style="240" customWidth="1"/>
    <col min="3838" max="3838" width="7.5" style="240" customWidth="1"/>
    <col min="3839" max="3839" width="8.625" style="240" customWidth="1"/>
    <col min="3840" max="3840" width="10" style="240" customWidth="1"/>
    <col min="3841" max="3841" width="9.125" style="240" customWidth="1"/>
    <col min="3842" max="3844" width="7.75" style="240" customWidth="1"/>
    <col min="3845" max="3845" width="5.75" style="240" customWidth="1"/>
    <col min="3846" max="3846" width="7.75" style="240" customWidth="1"/>
    <col min="3847" max="3847" width="8.5" style="240" customWidth="1"/>
    <col min="3848" max="3848" width="11" style="240" customWidth="1"/>
    <col min="3849" max="3849" width="5.25" style="240" customWidth="1"/>
    <col min="3850" max="4080" width="9" style="240"/>
    <col min="4081" max="4081" width="3.75" style="240" customWidth="1"/>
    <col min="4082" max="4082" width="10.375" style="240" customWidth="1"/>
    <col min="4083" max="4083" width="5" style="240" customWidth="1"/>
    <col min="4084" max="4084" width="9" style="240" customWidth="1"/>
    <col min="4085" max="4085" width="5.25" style="240" customWidth="1"/>
    <col min="4086" max="4086" width="5.75" style="240" customWidth="1"/>
    <col min="4087" max="4087" width="8.375" style="240" customWidth="1"/>
    <col min="4088" max="4088" width="7.375" style="240" customWidth="1"/>
    <col min="4089" max="4089" width="7.5" style="240" customWidth="1"/>
    <col min="4090" max="4090" width="6.25" style="240" customWidth="1"/>
    <col min="4091" max="4091" width="8.125" style="240" customWidth="1"/>
    <col min="4092" max="4092" width="9.125" style="240" customWidth="1"/>
    <col min="4093" max="4093" width="8.125" style="240" customWidth="1"/>
    <col min="4094" max="4094" width="7.5" style="240" customWidth="1"/>
    <col min="4095" max="4095" width="8.625" style="240" customWidth="1"/>
    <col min="4096" max="4096" width="10" style="240" customWidth="1"/>
    <col min="4097" max="4097" width="9.125" style="240" customWidth="1"/>
    <col min="4098" max="4100" width="7.75" style="240" customWidth="1"/>
    <col min="4101" max="4101" width="5.75" style="240" customWidth="1"/>
    <col min="4102" max="4102" width="7.75" style="240" customWidth="1"/>
    <col min="4103" max="4103" width="8.5" style="240" customWidth="1"/>
    <col min="4104" max="4104" width="11" style="240" customWidth="1"/>
    <col min="4105" max="4105" width="5.25" style="240" customWidth="1"/>
    <col min="4106" max="4336" width="9" style="240"/>
    <col min="4337" max="4337" width="3.75" style="240" customWidth="1"/>
    <col min="4338" max="4338" width="10.375" style="240" customWidth="1"/>
    <col min="4339" max="4339" width="5" style="240" customWidth="1"/>
    <col min="4340" max="4340" width="9" style="240" customWidth="1"/>
    <col min="4341" max="4341" width="5.25" style="240" customWidth="1"/>
    <col min="4342" max="4342" width="5.75" style="240" customWidth="1"/>
    <col min="4343" max="4343" width="8.375" style="240" customWidth="1"/>
    <col min="4344" max="4344" width="7.375" style="240" customWidth="1"/>
    <col min="4345" max="4345" width="7.5" style="240" customWidth="1"/>
    <col min="4346" max="4346" width="6.25" style="240" customWidth="1"/>
    <col min="4347" max="4347" width="8.125" style="240" customWidth="1"/>
    <col min="4348" max="4348" width="9.125" style="240" customWidth="1"/>
    <col min="4349" max="4349" width="8.125" style="240" customWidth="1"/>
    <col min="4350" max="4350" width="7.5" style="240" customWidth="1"/>
    <col min="4351" max="4351" width="8.625" style="240" customWidth="1"/>
    <col min="4352" max="4352" width="10" style="240" customWidth="1"/>
    <col min="4353" max="4353" width="9.125" style="240" customWidth="1"/>
    <col min="4354" max="4356" width="7.75" style="240" customWidth="1"/>
    <col min="4357" max="4357" width="5.75" style="240" customWidth="1"/>
    <col min="4358" max="4358" width="7.75" style="240" customWidth="1"/>
    <col min="4359" max="4359" width="8.5" style="240" customWidth="1"/>
    <col min="4360" max="4360" width="11" style="240" customWidth="1"/>
    <col min="4361" max="4361" width="5.25" style="240" customWidth="1"/>
    <col min="4362" max="4592" width="9" style="240"/>
    <col min="4593" max="4593" width="3.75" style="240" customWidth="1"/>
    <col min="4594" max="4594" width="10.375" style="240" customWidth="1"/>
    <col min="4595" max="4595" width="5" style="240" customWidth="1"/>
    <col min="4596" max="4596" width="9" style="240" customWidth="1"/>
    <col min="4597" max="4597" width="5.25" style="240" customWidth="1"/>
    <col min="4598" max="4598" width="5.75" style="240" customWidth="1"/>
    <col min="4599" max="4599" width="8.375" style="240" customWidth="1"/>
    <col min="4600" max="4600" width="7.375" style="240" customWidth="1"/>
    <col min="4601" max="4601" width="7.5" style="240" customWidth="1"/>
    <col min="4602" max="4602" width="6.25" style="240" customWidth="1"/>
    <col min="4603" max="4603" width="8.125" style="240" customWidth="1"/>
    <col min="4604" max="4604" width="9.125" style="240" customWidth="1"/>
    <col min="4605" max="4605" width="8.125" style="240" customWidth="1"/>
    <col min="4606" max="4606" width="7.5" style="240" customWidth="1"/>
    <col min="4607" max="4607" width="8.625" style="240" customWidth="1"/>
    <col min="4608" max="4608" width="10" style="240" customWidth="1"/>
    <col min="4609" max="4609" width="9.125" style="240" customWidth="1"/>
    <col min="4610" max="4612" width="7.75" style="240" customWidth="1"/>
    <col min="4613" max="4613" width="5.75" style="240" customWidth="1"/>
    <col min="4614" max="4614" width="7.75" style="240" customWidth="1"/>
    <col min="4615" max="4615" width="8.5" style="240" customWidth="1"/>
    <col min="4616" max="4616" width="11" style="240" customWidth="1"/>
    <col min="4617" max="4617" width="5.25" style="240" customWidth="1"/>
    <col min="4618" max="4848" width="9" style="240"/>
    <col min="4849" max="4849" width="3.75" style="240" customWidth="1"/>
    <col min="4850" max="4850" width="10.375" style="240" customWidth="1"/>
    <col min="4851" max="4851" width="5" style="240" customWidth="1"/>
    <col min="4852" max="4852" width="9" style="240" customWidth="1"/>
    <col min="4853" max="4853" width="5.25" style="240" customWidth="1"/>
    <col min="4854" max="4854" width="5.75" style="240" customWidth="1"/>
    <col min="4855" max="4855" width="8.375" style="240" customWidth="1"/>
    <col min="4856" max="4856" width="7.375" style="240" customWidth="1"/>
    <col min="4857" max="4857" width="7.5" style="240" customWidth="1"/>
    <col min="4858" max="4858" width="6.25" style="240" customWidth="1"/>
    <col min="4859" max="4859" width="8.125" style="240" customWidth="1"/>
    <col min="4860" max="4860" width="9.125" style="240" customWidth="1"/>
    <col min="4861" max="4861" width="8.125" style="240" customWidth="1"/>
    <col min="4862" max="4862" width="7.5" style="240" customWidth="1"/>
    <col min="4863" max="4863" width="8.625" style="240" customWidth="1"/>
    <col min="4864" max="4864" width="10" style="240" customWidth="1"/>
    <col min="4865" max="4865" width="9.125" style="240" customWidth="1"/>
    <col min="4866" max="4868" width="7.75" style="240" customWidth="1"/>
    <col min="4869" max="4869" width="5.75" style="240" customWidth="1"/>
    <col min="4870" max="4870" width="7.75" style="240" customWidth="1"/>
    <col min="4871" max="4871" width="8.5" style="240" customWidth="1"/>
    <col min="4872" max="4872" width="11" style="240" customWidth="1"/>
    <col min="4873" max="4873" width="5.25" style="240" customWidth="1"/>
    <col min="4874" max="5104" width="9" style="240"/>
    <col min="5105" max="5105" width="3.75" style="240" customWidth="1"/>
    <col min="5106" max="5106" width="10.375" style="240" customWidth="1"/>
    <col min="5107" max="5107" width="5" style="240" customWidth="1"/>
    <col min="5108" max="5108" width="9" style="240" customWidth="1"/>
    <col min="5109" max="5109" width="5.25" style="240" customWidth="1"/>
    <col min="5110" max="5110" width="5.75" style="240" customWidth="1"/>
    <col min="5111" max="5111" width="8.375" style="240" customWidth="1"/>
    <col min="5112" max="5112" width="7.375" style="240" customWidth="1"/>
    <col min="5113" max="5113" width="7.5" style="240" customWidth="1"/>
    <col min="5114" max="5114" width="6.25" style="240" customWidth="1"/>
    <col min="5115" max="5115" width="8.125" style="240" customWidth="1"/>
    <col min="5116" max="5116" width="9.125" style="240" customWidth="1"/>
    <col min="5117" max="5117" width="8.125" style="240" customWidth="1"/>
    <col min="5118" max="5118" width="7.5" style="240" customWidth="1"/>
    <col min="5119" max="5119" width="8.625" style="240" customWidth="1"/>
    <col min="5120" max="5120" width="10" style="240" customWidth="1"/>
    <col min="5121" max="5121" width="9.125" style="240" customWidth="1"/>
    <col min="5122" max="5124" width="7.75" style="240" customWidth="1"/>
    <col min="5125" max="5125" width="5.75" style="240" customWidth="1"/>
    <col min="5126" max="5126" width="7.75" style="240" customWidth="1"/>
    <col min="5127" max="5127" width="8.5" style="240" customWidth="1"/>
    <col min="5128" max="5128" width="11" style="240" customWidth="1"/>
    <col min="5129" max="5129" width="5.25" style="240" customWidth="1"/>
    <col min="5130" max="5360" width="9" style="240"/>
    <col min="5361" max="5361" width="3.75" style="240" customWidth="1"/>
    <col min="5362" max="5362" width="10.375" style="240" customWidth="1"/>
    <col min="5363" max="5363" width="5" style="240" customWidth="1"/>
    <col min="5364" max="5364" width="9" style="240" customWidth="1"/>
    <col min="5365" max="5365" width="5.25" style="240" customWidth="1"/>
    <col min="5366" max="5366" width="5.75" style="240" customWidth="1"/>
    <col min="5367" max="5367" width="8.375" style="240" customWidth="1"/>
    <col min="5368" max="5368" width="7.375" style="240" customWidth="1"/>
    <col min="5369" max="5369" width="7.5" style="240" customWidth="1"/>
    <col min="5370" max="5370" width="6.25" style="240" customWidth="1"/>
    <col min="5371" max="5371" width="8.125" style="240" customWidth="1"/>
    <col min="5372" max="5372" width="9.125" style="240" customWidth="1"/>
    <col min="5373" max="5373" width="8.125" style="240" customWidth="1"/>
    <col min="5374" max="5374" width="7.5" style="240" customWidth="1"/>
    <col min="5375" max="5375" width="8.625" style="240" customWidth="1"/>
    <col min="5376" max="5376" width="10" style="240" customWidth="1"/>
    <col min="5377" max="5377" width="9.125" style="240" customWidth="1"/>
    <col min="5378" max="5380" width="7.75" style="240" customWidth="1"/>
    <col min="5381" max="5381" width="5.75" style="240" customWidth="1"/>
    <col min="5382" max="5382" width="7.75" style="240" customWidth="1"/>
    <col min="5383" max="5383" width="8.5" style="240" customWidth="1"/>
    <col min="5384" max="5384" width="11" style="240" customWidth="1"/>
    <col min="5385" max="5385" width="5.25" style="240" customWidth="1"/>
    <col min="5386" max="5616" width="9" style="240"/>
    <col min="5617" max="5617" width="3.75" style="240" customWidth="1"/>
    <col min="5618" max="5618" width="10.375" style="240" customWidth="1"/>
    <col min="5619" max="5619" width="5" style="240" customWidth="1"/>
    <col min="5620" max="5620" width="9" style="240" customWidth="1"/>
    <col min="5621" max="5621" width="5.25" style="240" customWidth="1"/>
    <col min="5622" max="5622" width="5.75" style="240" customWidth="1"/>
    <col min="5623" max="5623" width="8.375" style="240" customWidth="1"/>
    <col min="5624" max="5624" width="7.375" style="240" customWidth="1"/>
    <col min="5625" max="5625" width="7.5" style="240" customWidth="1"/>
    <col min="5626" max="5626" width="6.25" style="240" customWidth="1"/>
    <col min="5627" max="5627" width="8.125" style="240" customWidth="1"/>
    <col min="5628" max="5628" width="9.125" style="240" customWidth="1"/>
    <col min="5629" max="5629" width="8.125" style="240" customWidth="1"/>
    <col min="5630" max="5630" width="7.5" style="240" customWidth="1"/>
    <col min="5631" max="5631" width="8.625" style="240" customWidth="1"/>
    <col min="5632" max="5632" width="10" style="240" customWidth="1"/>
    <col min="5633" max="5633" width="9.125" style="240" customWidth="1"/>
    <col min="5634" max="5636" width="7.75" style="240" customWidth="1"/>
    <col min="5637" max="5637" width="5.75" style="240" customWidth="1"/>
    <col min="5638" max="5638" width="7.75" style="240" customWidth="1"/>
    <col min="5639" max="5639" width="8.5" style="240" customWidth="1"/>
    <col min="5640" max="5640" width="11" style="240" customWidth="1"/>
    <col min="5641" max="5641" width="5.25" style="240" customWidth="1"/>
    <col min="5642" max="5872" width="9" style="240"/>
    <col min="5873" max="5873" width="3.75" style="240" customWidth="1"/>
    <col min="5874" max="5874" width="10.375" style="240" customWidth="1"/>
    <col min="5875" max="5875" width="5" style="240" customWidth="1"/>
    <col min="5876" max="5876" width="9" style="240" customWidth="1"/>
    <col min="5877" max="5877" width="5.25" style="240" customWidth="1"/>
    <col min="5878" max="5878" width="5.75" style="240" customWidth="1"/>
    <col min="5879" max="5879" width="8.375" style="240" customWidth="1"/>
    <col min="5880" max="5880" width="7.375" style="240" customWidth="1"/>
    <col min="5881" max="5881" width="7.5" style="240" customWidth="1"/>
    <col min="5882" max="5882" width="6.25" style="240" customWidth="1"/>
    <col min="5883" max="5883" width="8.125" style="240" customWidth="1"/>
    <col min="5884" max="5884" width="9.125" style="240" customWidth="1"/>
    <col min="5885" max="5885" width="8.125" style="240" customWidth="1"/>
    <col min="5886" max="5886" width="7.5" style="240" customWidth="1"/>
    <col min="5887" max="5887" width="8.625" style="240" customWidth="1"/>
    <col min="5888" max="5888" width="10" style="240" customWidth="1"/>
    <col min="5889" max="5889" width="9.125" style="240" customWidth="1"/>
    <col min="5890" max="5892" width="7.75" style="240" customWidth="1"/>
    <col min="5893" max="5893" width="5.75" style="240" customWidth="1"/>
    <col min="5894" max="5894" width="7.75" style="240" customWidth="1"/>
    <col min="5895" max="5895" width="8.5" style="240" customWidth="1"/>
    <col min="5896" max="5896" width="11" style="240" customWidth="1"/>
    <col min="5897" max="5897" width="5.25" style="240" customWidth="1"/>
    <col min="5898" max="6128" width="9" style="240"/>
    <col min="6129" max="6129" width="3.75" style="240" customWidth="1"/>
    <col min="6130" max="6130" width="10.375" style="240" customWidth="1"/>
    <col min="6131" max="6131" width="5" style="240" customWidth="1"/>
    <col min="6132" max="6132" width="9" style="240" customWidth="1"/>
    <col min="6133" max="6133" width="5.25" style="240" customWidth="1"/>
    <col min="6134" max="6134" width="5.75" style="240" customWidth="1"/>
    <col min="6135" max="6135" width="8.375" style="240" customWidth="1"/>
    <col min="6136" max="6136" width="7.375" style="240" customWidth="1"/>
    <col min="6137" max="6137" width="7.5" style="240" customWidth="1"/>
    <col min="6138" max="6138" width="6.25" style="240" customWidth="1"/>
    <col min="6139" max="6139" width="8.125" style="240" customWidth="1"/>
    <col min="6140" max="6140" width="9.125" style="240" customWidth="1"/>
    <col min="6141" max="6141" width="8.125" style="240" customWidth="1"/>
    <col min="6142" max="6142" width="7.5" style="240" customWidth="1"/>
    <col min="6143" max="6143" width="8.625" style="240" customWidth="1"/>
    <col min="6144" max="6144" width="10" style="240" customWidth="1"/>
    <col min="6145" max="6145" width="9.125" style="240" customWidth="1"/>
    <col min="6146" max="6148" width="7.75" style="240" customWidth="1"/>
    <col min="6149" max="6149" width="5.75" style="240" customWidth="1"/>
    <col min="6150" max="6150" width="7.75" style="240" customWidth="1"/>
    <col min="6151" max="6151" width="8.5" style="240" customWidth="1"/>
    <col min="6152" max="6152" width="11" style="240" customWidth="1"/>
    <col min="6153" max="6153" width="5.25" style="240" customWidth="1"/>
    <col min="6154" max="6384" width="9" style="240"/>
    <col min="6385" max="6385" width="3.75" style="240" customWidth="1"/>
    <col min="6386" max="6386" width="10.375" style="240" customWidth="1"/>
    <col min="6387" max="6387" width="5" style="240" customWidth="1"/>
    <col min="6388" max="6388" width="9" style="240" customWidth="1"/>
    <col min="6389" max="6389" width="5.25" style="240" customWidth="1"/>
    <col min="6390" max="6390" width="5.75" style="240" customWidth="1"/>
    <col min="6391" max="6391" width="8.375" style="240" customWidth="1"/>
    <col min="6392" max="6392" width="7.375" style="240" customWidth="1"/>
    <col min="6393" max="6393" width="7.5" style="240" customWidth="1"/>
    <col min="6394" max="6394" width="6.25" style="240" customWidth="1"/>
    <col min="6395" max="6395" width="8.125" style="240" customWidth="1"/>
    <col min="6396" max="6396" width="9.125" style="240" customWidth="1"/>
    <col min="6397" max="6397" width="8.125" style="240" customWidth="1"/>
    <col min="6398" max="6398" width="7.5" style="240" customWidth="1"/>
    <col min="6399" max="6399" width="8.625" style="240" customWidth="1"/>
    <col min="6400" max="6400" width="10" style="240" customWidth="1"/>
    <col min="6401" max="6401" width="9.125" style="240" customWidth="1"/>
    <col min="6402" max="6404" width="7.75" style="240" customWidth="1"/>
    <col min="6405" max="6405" width="5.75" style="240" customWidth="1"/>
    <col min="6406" max="6406" width="7.75" style="240" customWidth="1"/>
    <col min="6407" max="6407" width="8.5" style="240" customWidth="1"/>
    <col min="6408" max="6408" width="11" style="240" customWidth="1"/>
    <col min="6409" max="6409" width="5.25" style="240" customWidth="1"/>
    <col min="6410" max="6640" width="9" style="240"/>
    <col min="6641" max="6641" width="3.75" style="240" customWidth="1"/>
    <col min="6642" max="6642" width="10.375" style="240" customWidth="1"/>
    <col min="6643" max="6643" width="5" style="240" customWidth="1"/>
    <col min="6644" max="6644" width="9" style="240" customWidth="1"/>
    <col min="6645" max="6645" width="5.25" style="240" customWidth="1"/>
    <col min="6646" max="6646" width="5.75" style="240" customWidth="1"/>
    <col min="6647" max="6647" width="8.375" style="240" customWidth="1"/>
    <col min="6648" max="6648" width="7.375" style="240" customWidth="1"/>
    <col min="6649" max="6649" width="7.5" style="240" customWidth="1"/>
    <col min="6650" max="6650" width="6.25" style="240" customWidth="1"/>
    <col min="6651" max="6651" width="8.125" style="240" customWidth="1"/>
    <col min="6652" max="6652" width="9.125" style="240" customWidth="1"/>
    <col min="6653" max="6653" width="8.125" style="240" customWidth="1"/>
    <col min="6654" max="6654" width="7.5" style="240" customWidth="1"/>
    <col min="6655" max="6655" width="8.625" style="240" customWidth="1"/>
    <col min="6656" max="6656" width="10" style="240" customWidth="1"/>
    <col min="6657" max="6657" width="9.125" style="240" customWidth="1"/>
    <col min="6658" max="6660" width="7.75" style="240" customWidth="1"/>
    <col min="6661" max="6661" width="5.75" style="240" customWidth="1"/>
    <col min="6662" max="6662" width="7.75" style="240" customWidth="1"/>
    <col min="6663" max="6663" width="8.5" style="240" customWidth="1"/>
    <col min="6664" max="6664" width="11" style="240" customWidth="1"/>
    <col min="6665" max="6665" width="5.25" style="240" customWidth="1"/>
    <col min="6666" max="6896" width="9" style="240"/>
    <col min="6897" max="6897" width="3.75" style="240" customWidth="1"/>
    <col min="6898" max="6898" width="10.375" style="240" customWidth="1"/>
    <col min="6899" max="6899" width="5" style="240" customWidth="1"/>
    <col min="6900" max="6900" width="9" style="240" customWidth="1"/>
    <col min="6901" max="6901" width="5.25" style="240" customWidth="1"/>
    <col min="6902" max="6902" width="5.75" style="240" customWidth="1"/>
    <col min="6903" max="6903" width="8.375" style="240" customWidth="1"/>
    <col min="6904" max="6904" width="7.375" style="240" customWidth="1"/>
    <col min="6905" max="6905" width="7.5" style="240" customWidth="1"/>
    <col min="6906" max="6906" width="6.25" style="240" customWidth="1"/>
    <col min="6907" max="6907" width="8.125" style="240" customWidth="1"/>
    <col min="6908" max="6908" width="9.125" style="240" customWidth="1"/>
    <col min="6909" max="6909" width="8.125" style="240" customWidth="1"/>
    <col min="6910" max="6910" width="7.5" style="240" customWidth="1"/>
    <col min="6911" max="6911" width="8.625" style="240" customWidth="1"/>
    <col min="6912" max="6912" width="10" style="240" customWidth="1"/>
    <col min="6913" max="6913" width="9.125" style="240" customWidth="1"/>
    <col min="6914" max="6916" width="7.75" style="240" customWidth="1"/>
    <col min="6917" max="6917" width="5.75" style="240" customWidth="1"/>
    <col min="6918" max="6918" width="7.75" style="240" customWidth="1"/>
    <col min="6919" max="6919" width="8.5" style="240" customWidth="1"/>
    <col min="6920" max="6920" width="11" style="240" customWidth="1"/>
    <col min="6921" max="6921" width="5.25" style="240" customWidth="1"/>
    <col min="6922" max="7152" width="9" style="240"/>
    <col min="7153" max="7153" width="3.75" style="240" customWidth="1"/>
    <col min="7154" max="7154" width="10.375" style="240" customWidth="1"/>
    <col min="7155" max="7155" width="5" style="240" customWidth="1"/>
    <col min="7156" max="7156" width="9" style="240" customWidth="1"/>
    <col min="7157" max="7157" width="5.25" style="240" customWidth="1"/>
    <col min="7158" max="7158" width="5.75" style="240" customWidth="1"/>
    <col min="7159" max="7159" width="8.375" style="240" customWidth="1"/>
    <col min="7160" max="7160" width="7.375" style="240" customWidth="1"/>
    <col min="7161" max="7161" width="7.5" style="240" customWidth="1"/>
    <col min="7162" max="7162" width="6.25" style="240" customWidth="1"/>
    <col min="7163" max="7163" width="8.125" style="240" customWidth="1"/>
    <col min="7164" max="7164" width="9.125" style="240" customWidth="1"/>
    <col min="7165" max="7165" width="8.125" style="240" customWidth="1"/>
    <col min="7166" max="7166" width="7.5" style="240" customWidth="1"/>
    <col min="7167" max="7167" width="8.625" style="240" customWidth="1"/>
    <col min="7168" max="7168" width="10" style="240" customWidth="1"/>
    <col min="7169" max="7169" width="9.125" style="240" customWidth="1"/>
    <col min="7170" max="7172" width="7.75" style="240" customWidth="1"/>
    <col min="7173" max="7173" width="5.75" style="240" customWidth="1"/>
    <col min="7174" max="7174" width="7.75" style="240" customWidth="1"/>
    <col min="7175" max="7175" width="8.5" style="240" customWidth="1"/>
    <col min="7176" max="7176" width="11" style="240" customWidth="1"/>
    <col min="7177" max="7177" width="5.25" style="240" customWidth="1"/>
    <col min="7178" max="7408" width="9" style="240"/>
    <col min="7409" max="7409" width="3.75" style="240" customWidth="1"/>
    <col min="7410" max="7410" width="10.375" style="240" customWidth="1"/>
    <col min="7411" max="7411" width="5" style="240" customWidth="1"/>
    <col min="7412" max="7412" width="9" style="240" customWidth="1"/>
    <col min="7413" max="7413" width="5.25" style="240" customWidth="1"/>
    <col min="7414" max="7414" width="5.75" style="240" customWidth="1"/>
    <col min="7415" max="7415" width="8.375" style="240" customWidth="1"/>
    <col min="7416" max="7416" width="7.375" style="240" customWidth="1"/>
    <col min="7417" max="7417" width="7.5" style="240" customWidth="1"/>
    <col min="7418" max="7418" width="6.25" style="240" customWidth="1"/>
    <col min="7419" max="7419" width="8.125" style="240" customWidth="1"/>
    <col min="7420" max="7420" width="9.125" style="240" customWidth="1"/>
    <col min="7421" max="7421" width="8.125" style="240" customWidth="1"/>
    <col min="7422" max="7422" width="7.5" style="240" customWidth="1"/>
    <col min="7423" max="7423" width="8.625" style="240" customWidth="1"/>
    <col min="7424" max="7424" width="10" style="240" customWidth="1"/>
    <col min="7425" max="7425" width="9.125" style="240" customWidth="1"/>
    <col min="7426" max="7428" width="7.75" style="240" customWidth="1"/>
    <col min="7429" max="7429" width="5.75" style="240" customWidth="1"/>
    <col min="7430" max="7430" width="7.75" style="240" customWidth="1"/>
    <col min="7431" max="7431" width="8.5" style="240" customWidth="1"/>
    <col min="7432" max="7432" width="11" style="240" customWidth="1"/>
    <col min="7433" max="7433" width="5.25" style="240" customWidth="1"/>
    <col min="7434" max="7664" width="9" style="240"/>
    <col min="7665" max="7665" width="3.75" style="240" customWidth="1"/>
    <col min="7666" max="7666" width="10.375" style="240" customWidth="1"/>
    <col min="7667" max="7667" width="5" style="240" customWidth="1"/>
    <col min="7668" max="7668" width="9" style="240" customWidth="1"/>
    <col min="7669" max="7669" width="5.25" style="240" customWidth="1"/>
    <col min="7670" max="7670" width="5.75" style="240" customWidth="1"/>
    <col min="7671" max="7671" width="8.375" style="240" customWidth="1"/>
    <col min="7672" max="7672" width="7.375" style="240" customWidth="1"/>
    <col min="7673" max="7673" width="7.5" style="240" customWidth="1"/>
    <col min="7674" max="7674" width="6.25" style="240" customWidth="1"/>
    <col min="7675" max="7675" width="8.125" style="240" customWidth="1"/>
    <col min="7676" max="7676" width="9.125" style="240" customWidth="1"/>
    <col min="7677" max="7677" width="8.125" style="240" customWidth="1"/>
    <col min="7678" max="7678" width="7.5" style="240" customWidth="1"/>
    <col min="7679" max="7679" width="8.625" style="240" customWidth="1"/>
    <col min="7680" max="7680" width="10" style="240" customWidth="1"/>
    <col min="7681" max="7681" width="9.125" style="240" customWidth="1"/>
    <col min="7682" max="7684" width="7.75" style="240" customWidth="1"/>
    <col min="7685" max="7685" width="5.75" style="240" customWidth="1"/>
    <col min="7686" max="7686" width="7.75" style="240" customWidth="1"/>
    <col min="7687" max="7687" width="8.5" style="240" customWidth="1"/>
    <col min="7688" max="7688" width="11" style="240" customWidth="1"/>
    <col min="7689" max="7689" width="5.25" style="240" customWidth="1"/>
    <col min="7690" max="7920" width="9" style="240"/>
    <col min="7921" max="7921" width="3.75" style="240" customWidth="1"/>
    <col min="7922" max="7922" width="10.375" style="240" customWidth="1"/>
    <col min="7923" max="7923" width="5" style="240" customWidth="1"/>
    <col min="7924" max="7924" width="9" style="240" customWidth="1"/>
    <col min="7925" max="7925" width="5.25" style="240" customWidth="1"/>
    <col min="7926" max="7926" width="5.75" style="240" customWidth="1"/>
    <col min="7927" max="7927" width="8.375" style="240" customWidth="1"/>
    <col min="7928" max="7928" width="7.375" style="240" customWidth="1"/>
    <col min="7929" max="7929" width="7.5" style="240" customWidth="1"/>
    <col min="7930" max="7930" width="6.25" style="240" customWidth="1"/>
    <col min="7931" max="7931" width="8.125" style="240" customWidth="1"/>
    <col min="7932" max="7932" width="9.125" style="240" customWidth="1"/>
    <col min="7933" max="7933" width="8.125" style="240" customWidth="1"/>
    <col min="7934" max="7934" width="7.5" style="240" customWidth="1"/>
    <col min="7935" max="7935" width="8.625" style="240" customWidth="1"/>
    <col min="7936" max="7936" width="10" style="240" customWidth="1"/>
    <col min="7937" max="7937" width="9.125" style="240" customWidth="1"/>
    <col min="7938" max="7940" width="7.75" style="240" customWidth="1"/>
    <col min="7941" max="7941" width="5.75" style="240" customWidth="1"/>
    <col min="7942" max="7942" width="7.75" style="240" customWidth="1"/>
    <col min="7943" max="7943" width="8.5" style="240" customWidth="1"/>
    <col min="7944" max="7944" width="11" style="240" customWidth="1"/>
    <col min="7945" max="7945" width="5.25" style="240" customWidth="1"/>
    <col min="7946" max="8176" width="9" style="240"/>
    <col min="8177" max="8177" width="3.75" style="240" customWidth="1"/>
    <col min="8178" max="8178" width="10.375" style="240" customWidth="1"/>
    <col min="8179" max="8179" width="5" style="240" customWidth="1"/>
    <col min="8180" max="8180" width="9" style="240" customWidth="1"/>
    <col min="8181" max="8181" width="5.25" style="240" customWidth="1"/>
    <col min="8182" max="8182" width="5.75" style="240" customWidth="1"/>
    <col min="8183" max="8183" width="8.375" style="240" customWidth="1"/>
    <col min="8184" max="8184" width="7.375" style="240" customWidth="1"/>
    <col min="8185" max="8185" width="7.5" style="240" customWidth="1"/>
    <col min="8186" max="8186" width="6.25" style="240" customWidth="1"/>
    <col min="8187" max="8187" width="8.125" style="240" customWidth="1"/>
    <col min="8188" max="8188" width="9.125" style="240" customWidth="1"/>
    <col min="8189" max="8189" width="8.125" style="240" customWidth="1"/>
    <col min="8190" max="8190" width="7.5" style="240" customWidth="1"/>
    <col min="8191" max="8191" width="8.625" style="240" customWidth="1"/>
    <col min="8192" max="8192" width="10" style="240" customWidth="1"/>
    <col min="8193" max="8193" width="9.125" style="240" customWidth="1"/>
    <col min="8194" max="8196" width="7.75" style="240" customWidth="1"/>
    <col min="8197" max="8197" width="5.75" style="240" customWidth="1"/>
    <col min="8198" max="8198" width="7.75" style="240" customWidth="1"/>
    <col min="8199" max="8199" width="8.5" style="240" customWidth="1"/>
    <col min="8200" max="8200" width="11" style="240" customWidth="1"/>
    <col min="8201" max="8201" width="5.25" style="240" customWidth="1"/>
    <col min="8202" max="8432" width="9" style="240"/>
    <col min="8433" max="8433" width="3.75" style="240" customWidth="1"/>
    <col min="8434" max="8434" width="10.375" style="240" customWidth="1"/>
    <col min="8435" max="8435" width="5" style="240" customWidth="1"/>
    <col min="8436" max="8436" width="9" style="240" customWidth="1"/>
    <col min="8437" max="8437" width="5.25" style="240" customWidth="1"/>
    <col min="8438" max="8438" width="5.75" style="240" customWidth="1"/>
    <col min="8439" max="8439" width="8.375" style="240" customWidth="1"/>
    <col min="8440" max="8440" width="7.375" style="240" customWidth="1"/>
    <col min="8441" max="8441" width="7.5" style="240" customWidth="1"/>
    <col min="8442" max="8442" width="6.25" style="240" customWidth="1"/>
    <col min="8443" max="8443" width="8.125" style="240" customWidth="1"/>
    <col min="8444" max="8444" width="9.125" style="240" customWidth="1"/>
    <col min="8445" max="8445" width="8.125" style="240" customWidth="1"/>
    <col min="8446" max="8446" width="7.5" style="240" customWidth="1"/>
    <col min="8447" max="8447" width="8.625" style="240" customWidth="1"/>
    <col min="8448" max="8448" width="10" style="240" customWidth="1"/>
    <col min="8449" max="8449" width="9.125" style="240" customWidth="1"/>
    <col min="8450" max="8452" width="7.75" style="240" customWidth="1"/>
    <col min="8453" max="8453" width="5.75" style="240" customWidth="1"/>
    <col min="8454" max="8454" width="7.75" style="240" customWidth="1"/>
    <col min="8455" max="8455" width="8.5" style="240" customWidth="1"/>
    <col min="8456" max="8456" width="11" style="240" customWidth="1"/>
    <col min="8457" max="8457" width="5.25" style="240" customWidth="1"/>
    <col min="8458" max="8688" width="9" style="240"/>
    <col min="8689" max="8689" width="3.75" style="240" customWidth="1"/>
    <col min="8690" max="8690" width="10.375" style="240" customWidth="1"/>
    <col min="8691" max="8691" width="5" style="240" customWidth="1"/>
    <col min="8692" max="8692" width="9" style="240" customWidth="1"/>
    <col min="8693" max="8693" width="5.25" style="240" customWidth="1"/>
    <col min="8694" max="8694" width="5.75" style="240" customWidth="1"/>
    <col min="8695" max="8695" width="8.375" style="240" customWidth="1"/>
    <col min="8696" max="8696" width="7.375" style="240" customWidth="1"/>
    <col min="8697" max="8697" width="7.5" style="240" customWidth="1"/>
    <col min="8698" max="8698" width="6.25" style="240" customWidth="1"/>
    <col min="8699" max="8699" width="8.125" style="240" customWidth="1"/>
    <col min="8700" max="8700" width="9.125" style="240" customWidth="1"/>
    <col min="8701" max="8701" width="8.125" style="240" customWidth="1"/>
    <col min="8702" max="8702" width="7.5" style="240" customWidth="1"/>
    <col min="8703" max="8703" width="8.625" style="240" customWidth="1"/>
    <col min="8704" max="8704" width="10" style="240" customWidth="1"/>
    <col min="8705" max="8705" width="9.125" style="240" customWidth="1"/>
    <col min="8706" max="8708" width="7.75" style="240" customWidth="1"/>
    <col min="8709" max="8709" width="5.75" style="240" customWidth="1"/>
    <col min="8710" max="8710" width="7.75" style="240" customWidth="1"/>
    <col min="8711" max="8711" width="8.5" style="240" customWidth="1"/>
    <col min="8712" max="8712" width="11" style="240" customWidth="1"/>
    <col min="8713" max="8713" width="5.25" style="240" customWidth="1"/>
    <col min="8714" max="8944" width="9" style="240"/>
    <col min="8945" max="8945" width="3.75" style="240" customWidth="1"/>
    <col min="8946" max="8946" width="10.375" style="240" customWidth="1"/>
    <col min="8947" max="8947" width="5" style="240" customWidth="1"/>
    <col min="8948" max="8948" width="9" style="240" customWidth="1"/>
    <col min="8949" max="8949" width="5.25" style="240" customWidth="1"/>
    <col min="8950" max="8950" width="5.75" style="240" customWidth="1"/>
    <col min="8951" max="8951" width="8.375" style="240" customWidth="1"/>
    <col min="8952" max="8952" width="7.375" style="240" customWidth="1"/>
    <col min="8953" max="8953" width="7.5" style="240" customWidth="1"/>
    <col min="8954" max="8954" width="6.25" style="240" customWidth="1"/>
    <col min="8955" max="8955" width="8.125" style="240" customWidth="1"/>
    <col min="8956" max="8956" width="9.125" style="240" customWidth="1"/>
    <col min="8957" max="8957" width="8.125" style="240" customWidth="1"/>
    <col min="8958" max="8958" width="7.5" style="240" customWidth="1"/>
    <col min="8959" max="8959" width="8.625" style="240" customWidth="1"/>
    <col min="8960" max="8960" width="10" style="240" customWidth="1"/>
    <col min="8961" max="8961" width="9.125" style="240" customWidth="1"/>
    <col min="8962" max="8964" width="7.75" style="240" customWidth="1"/>
    <col min="8965" max="8965" width="5.75" style="240" customWidth="1"/>
    <col min="8966" max="8966" width="7.75" style="240" customWidth="1"/>
    <col min="8967" max="8967" width="8.5" style="240" customWidth="1"/>
    <col min="8968" max="8968" width="11" style="240" customWidth="1"/>
    <col min="8969" max="8969" width="5.25" style="240" customWidth="1"/>
    <col min="8970" max="9200" width="9" style="240"/>
    <col min="9201" max="9201" width="3.75" style="240" customWidth="1"/>
    <col min="9202" max="9202" width="10.375" style="240" customWidth="1"/>
    <col min="9203" max="9203" width="5" style="240" customWidth="1"/>
    <col min="9204" max="9204" width="9" style="240" customWidth="1"/>
    <col min="9205" max="9205" width="5.25" style="240" customWidth="1"/>
    <col min="9206" max="9206" width="5.75" style="240" customWidth="1"/>
    <col min="9207" max="9207" width="8.375" style="240" customWidth="1"/>
    <col min="9208" max="9208" width="7.375" style="240" customWidth="1"/>
    <col min="9209" max="9209" width="7.5" style="240" customWidth="1"/>
    <col min="9210" max="9210" width="6.25" style="240" customWidth="1"/>
    <col min="9211" max="9211" width="8.125" style="240" customWidth="1"/>
    <col min="9212" max="9212" width="9.125" style="240" customWidth="1"/>
    <col min="9213" max="9213" width="8.125" style="240" customWidth="1"/>
    <col min="9214" max="9214" width="7.5" style="240" customWidth="1"/>
    <col min="9215" max="9215" width="8.625" style="240" customWidth="1"/>
    <col min="9216" max="9216" width="10" style="240" customWidth="1"/>
    <col min="9217" max="9217" width="9.125" style="240" customWidth="1"/>
    <col min="9218" max="9220" width="7.75" style="240" customWidth="1"/>
    <col min="9221" max="9221" width="5.75" style="240" customWidth="1"/>
    <col min="9222" max="9222" width="7.75" style="240" customWidth="1"/>
    <col min="9223" max="9223" width="8.5" style="240" customWidth="1"/>
    <col min="9224" max="9224" width="11" style="240" customWidth="1"/>
    <col min="9225" max="9225" width="5.25" style="240" customWidth="1"/>
    <col min="9226" max="9456" width="9" style="240"/>
    <col min="9457" max="9457" width="3.75" style="240" customWidth="1"/>
    <col min="9458" max="9458" width="10.375" style="240" customWidth="1"/>
    <col min="9459" max="9459" width="5" style="240" customWidth="1"/>
    <col min="9460" max="9460" width="9" style="240" customWidth="1"/>
    <col min="9461" max="9461" width="5.25" style="240" customWidth="1"/>
    <col min="9462" max="9462" width="5.75" style="240" customWidth="1"/>
    <col min="9463" max="9463" width="8.375" style="240" customWidth="1"/>
    <col min="9464" max="9464" width="7.375" style="240" customWidth="1"/>
    <col min="9465" max="9465" width="7.5" style="240" customWidth="1"/>
    <col min="9466" max="9466" width="6.25" style="240" customWidth="1"/>
    <col min="9467" max="9467" width="8.125" style="240" customWidth="1"/>
    <col min="9468" max="9468" width="9.125" style="240" customWidth="1"/>
    <col min="9469" max="9469" width="8.125" style="240" customWidth="1"/>
    <col min="9470" max="9470" width="7.5" style="240" customWidth="1"/>
    <col min="9471" max="9471" width="8.625" style="240" customWidth="1"/>
    <col min="9472" max="9472" width="10" style="240" customWidth="1"/>
    <col min="9473" max="9473" width="9.125" style="240" customWidth="1"/>
    <col min="9474" max="9476" width="7.75" style="240" customWidth="1"/>
    <col min="9477" max="9477" width="5.75" style="240" customWidth="1"/>
    <col min="9478" max="9478" width="7.75" style="240" customWidth="1"/>
    <col min="9479" max="9479" width="8.5" style="240" customWidth="1"/>
    <col min="9480" max="9480" width="11" style="240" customWidth="1"/>
    <col min="9481" max="9481" width="5.25" style="240" customWidth="1"/>
    <col min="9482" max="9712" width="9" style="240"/>
    <col min="9713" max="9713" width="3.75" style="240" customWidth="1"/>
    <col min="9714" max="9714" width="10.375" style="240" customWidth="1"/>
    <col min="9715" max="9715" width="5" style="240" customWidth="1"/>
    <col min="9716" max="9716" width="9" style="240" customWidth="1"/>
    <col min="9717" max="9717" width="5.25" style="240" customWidth="1"/>
    <col min="9718" max="9718" width="5.75" style="240" customWidth="1"/>
    <col min="9719" max="9719" width="8.375" style="240" customWidth="1"/>
    <col min="9720" max="9720" width="7.375" style="240" customWidth="1"/>
    <col min="9721" max="9721" width="7.5" style="240" customWidth="1"/>
    <col min="9722" max="9722" width="6.25" style="240" customWidth="1"/>
    <col min="9723" max="9723" width="8.125" style="240" customWidth="1"/>
    <col min="9724" max="9724" width="9.125" style="240" customWidth="1"/>
    <col min="9725" max="9725" width="8.125" style="240" customWidth="1"/>
    <col min="9726" max="9726" width="7.5" style="240" customWidth="1"/>
    <col min="9727" max="9727" width="8.625" style="240" customWidth="1"/>
    <col min="9728" max="9728" width="10" style="240" customWidth="1"/>
    <col min="9729" max="9729" width="9.125" style="240" customWidth="1"/>
    <col min="9730" max="9732" width="7.75" style="240" customWidth="1"/>
    <col min="9733" max="9733" width="5.75" style="240" customWidth="1"/>
    <col min="9734" max="9734" width="7.75" style="240" customWidth="1"/>
    <col min="9735" max="9735" width="8.5" style="240" customWidth="1"/>
    <col min="9736" max="9736" width="11" style="240" customWidth="1"/>
    <col min="9737" max="9737" width="5.25" style="240" customWidth="1"/>
    <col min="9738" max="9968" width="9" style="240"/>
    <col min="9969" max="9969" width="3.75" style="240" customWidth="1"/>
    <col min="9970" max="9970" width="10.375" style="240" customWidth="1"/>
    <col min="9971" max="9971" width="5" style="240" customWidth="1"/>
    <col min="9972" max="9972" width="9" style="240" customWidth="1"/>
    <col min="9973" max="9973" width="5.25" style="240" customWidth="1"/>
    <col min="9974" max="9974" width="5.75" style="240" customWidth="1"/>
    <col min="9975" max="9975" width="8.375" style="240" customWidth="1"/>
    <col min="9976" max="9976" width="7.375" style="240" customWidth="1"/>
    <col min="9977" max="9977" width="7.5" style="240" customWidth="1"/>
    <col min="9978" max="9978" width="6.25" style="240" customWidth="1"/>
    <col min="9979" max="9979" width="8.125" style="240" customWidth="1"/>
    <col min="9980" max="9980" width="9.125" style="240" customWidth="1"/>
    <col min="9981" max="9981" width="8.125" style="240" customWidth="1"/>
    <col min="9982" max="9982" width="7.5" style="240" customWidth="1"/>
    <col min="9983" max="9983" width="8.625" style="240" customWidth="1"/>
    <col min="9984" max="9984" width="10" style="240" customWidth="1"/>
    <col min="9985" max="9985" width="9.125" style="240" customWidth="1"/>
    <col min="9986" max="9988" width="7.75" style="240" customWidth="1"/>
    <col min="9989" max="9989" width="5.75" style="240" customWidth="1"/>
    <col min="9990" max="9990" width="7.75" style="240" customWidth="1"/>
    <col min="9991" max="9991" width="8.5" style="240" customWidth="1"/>
    <col min="9992" max="9992" width="11" style="240" customWidth="1"/>
    <col min="9993" max="9993" width="5.25" style="240" customWidth="1"/>
    <col min="9994" max="10224" width="9" style="240"/>
    <col min="10225" max="10225" width="3.75" style="240" customWidth="1"/>
    <col min="10226" max="10226" width="10.375" style="240" customWidth="1"/>
    <col min="10227" max="10227" width="5" style="240" customWidth="1"/>
    <col min="10228" max="10228" width="9" style="240" customWidth="1"/>
    <col min="10229" max="10229" width="5.25" style="240" customWidth="1"/>
    <col min="10230" max="10230" width="5.75" style="240" customWidth="1"/>
    <col min="10231" max="10231" width="8.375" style="240" customWidth="1"/>
    <col min="10232" max="10232" width="7.375" style="240" customWidth="1"/>
    <col min="10233" max="10233" width="7.5" style="240" customWidth="1"/>
    <col min="10234" max="10234" width="6.25" style="240" customWidth="1"/>
    <col min="10235" max="10235" width="8.125" style="240" customWidth="1"/>
    <col min="10236" max="10236" width="9.125" style="240" customWidth="1"/>
    <col min="10237" max="10237" width="8.125" style="240" customWidth="1"/>
    <col min="10238" max="10238" width="7.5" style="240" customWidth="1"/>
    <col min="10239" max="10239" width="8.625" style="240" customWidth="1"/>
    <col min="10240" max="10240" width="10" style="240" customWidth="1"/>
    <col min="10241" max="10241" width="9.125" style="240" customWidth="1"/>
    <col min="10242" max="10244" width="7.75" style="240" customWidth="1"/>
    <col min="10245" max="10245" width="5.75" style="240" customWidth="1"/>
    <col min="10246" max="10246" width="7.75" style="240" customWidth="1"/>
    <col min="10247" max="10247" width="8.5" style="240" customWidth="1"/>
    <col min="10248" max="10248" width="11" style="240" customWidth="1"/>
    <col min="10249" max="10249" width="5.25" style="240" customWidth="1"/>
    <col min="10250" max="10480" width="9" style="240"/>
    <col min="10481" max="10481" width="3.75" style="240" customWidth="1"/>
    <col min="10482" max="10482" width="10.375" style="240" customWidth="1"/>
    <col min="10483" max="10483" width="5" style="240" customWidth="1"/>
    <col min="10484" max="10484" width="9" style="240" customWidth="1"/>
    <col min="10485" max="10485" width="5.25" style="240" customWidth="1"/>
    <col min="10486" max="10486" width="5.75" style="240" customWidth="1"/>
    <col min="10487" max="10487" width="8.375" style="240" customWidth="1"/>
    <col min="10488" max="10488" width="7.375" style="240" customWidth="1"/>
    <col min="10489" max="10489" width="7.5" style="240" customWidth="1"/>
    <col min="10490" max="10490" width="6.25" style="240" customWidth="1"/>
    <col min="10491" max="10491" width="8.125" style="240" customWidth="1"/>
    <col min="10492" max="10492" width="9.125" style="240" customWidth="1"/>
    <col min="10493" max="10493" width="8.125" style="240" customWidth="1"/>
    <col min="10494" max="10494" width="7.5" style="240" customWidth="1"/>
    <col min="10495" max="10495" width="8.625" style="240" customWidth="1"/>
    <col min="10496" max="10496" width="10" style="240" customWidth="1"/>
    <col min="10497" max="10497" width="9.125" style="240" customWidth="1"/>
    <col min="10498" max="10500" width="7.75" style="240" customWidth="1"/>
    <col min="10501" max="10501" width="5.75" style="240" customWidth="1"/>
    <col min="10502" max="10502" width="7.75" style="240" customWidth="1"/>
    <col min="10503" max="10503" width="8.5" style="240" customWidth="1"/>
    <col min="10504" max="10504" width="11" style="240" customWidth="1"/>
    <col min="10505" max="10505" width="5.25" style="240" customWidth="1"/>
    <col min="10506" max="10736" width="9" style="240"/>
    <col min="10737" max="10737" width="3.75" style="240" customWidth="1"/>
    <col min="10738" max="10738" width="10.375" style="240" customWidth="1"/>
    <col min="10739" max="10739" width="5" style="240" customWidth="1"/>
    <col min="10740" max="10740" width="9" style="240" customWidth="1"/>
    <col min="10741" max="10741" width="5.25" style="240" customWidth="1"/>
    <col min="10742" max="10742" width="5.75" style="240" customWidth="1"/>
    <col min="10743" max="10743" width="8.375" style="240" customWidth="1"/>
    <col min="10744" max="10744" width="7.375" style="240" customWidth="1"/>
    <col min="10745" max="10745" width="7.5" style="240" customWidth="1"/>
    <col min="10746" max="10746" width="6.25" style="240" customWidth="1"/>
    <col min="10747" max="10747" width="8.125" style="240" customWidth="1"/>
    <col min="10748" max="10748" width="9.125" style="240" customWidth="1"/>
    <col min="10749" max="10749" width="8.125" style="240" customWidth="1"/>
    <col min="10750" max="10750" width="7.5" style="240" customWidth="1"/>
    <col min="10751" max="10751" width="8.625" style="240" customWidth="1"/>
    <col min="10752" max="10752" width="10" style="240" customWidth="1"/>
    <col min="10753" max="10753" width="9.125" style="240" customWidth="1"/>
    <col min="10754" max="10756" width="7.75" style="240" customWidth="1"/>
    <col min="10757" max="10757" width="5.75" style="240" customWidth="1"/>
    <col min="10758" max="10758" width="7.75" style="240" customWidth="1"/>
    <col min="10759" max="10759" width="8.5" style="240" customWidth="1"/>
    <col min="10760" max="10760" width="11" style="240" customWidth="1"/>
    <col min="10761" max="10761" width="5.25" style="240" customWidth="1"/>
    <col min="10762" max="10992" width="9" style="240"/>
    <col min="10993" max="10993" width="3.75" style="240" customWidth="1"/>
    <col min="10994" max="10994" width="10.375" style="240" customWidth="1"/>
    <col min="10995" max="10995" width="5" style="240" customWidth="1"/>
    <col min="10996" max="10996" width="9" style="240" customWidth="1"/>
    <col min="10997" max="10997" width="5.25" style="240" customWidth="1"/>
    <col min="10998" max="10998" width="5.75" style="240" customWidth="1"/>
    <col min="10999" max="10999" width="8.375" style="240" customWidth="1"/>
    <col min="11000" max="11000" width="7.375" style="240" customWidth="1"/>
    <col min="11001" max="11001" width="7.5" style="240" customWidth="1"/>
    <col min="11002" max="11002" width="6.25" style="240" customWidth="1"/>
    <col min="11003" max="11003" width="8.125" style="240" customWidth="1"/>
    <col min="11004" max="11004" width="9.125" style="240" customWidth="1"/>
    <col min="11005" max="11005" width="8.125" style="240" customWidth="1"/>
    <col min="11006" max="11006" width="7.5" style="240" customWidth="1"/>
    <col min="11007" max="11007" width="8.625" style="240" customWidth="1"/>
    <col min="11008" max="11008" width="10" style="240" customWidth="1"/>
    <col min="11009" max="11009" width="9.125" style="240" customWidth="1"/>
    <col min="11010" max="11012" width="7.75" style="240" customWidth="1"/>
    <col min="11013" max="11013" width="5.75" style="240" customWidth="1"/>
    <col min="11014" max="11014" width="7.75" style="240" customWidth="1"/>
    <col min="11015" max="11015" width="8.5" style="240" customWidth="1"/>
    <col min="11016" max="11016" width="11" style="240" customWidth="1"/>
    <col min="11017" max="11017" width="5.25" style="240" customWidth="1"/>
    <col min="11018" max="11248" width="9" style="240"/>
    <col min="11249" max="11249" width="3.75" style="240" customWidth="1"/>
    <col min="11250" max="11250" width="10.375" style="240" customWidth="1"/>
    <col min="11251" max="11251" width="5" style="240" customWidth="1"/>
    <col min="11252" max="11252" width="9" style="240" customWidth="1"/>
    <col min="11253" max="11253" width="5.25" style="240" customWidth="1"/>
    <col min="11254" max="11254" width="5.75" style="240" customWidth="1"/>
    <col min="11255" max="11255" width="8.375" style="240" customWidth="1"/>
    <col min="11256" max="11256" width="7.375" style="240" customWidth="1"/>
    <col min="11257" max="11257" width="7.5" style="240" customWidth="1"/>
    <col min="11258" max="11258" width="6.25" style="240" customWidth="1"/>
    <col min="11259" max="11259" width="8.125" style="240" customWidth="1"/>
    <col min="11260" max="11260" width="9.125" style="240" customWidth="1"/>
    <col min="11261" max="11261" width="8.125" style="240" customWidth="1"/>
    <col min="11262" max="11262" width="7.5" style="240" customWidth="1"/>
    <col min="11263" max="11263" width="8.625" style="240" customWidth="1"/>
    <col min="11264" max="11264" width="10" style="240" customWidth="1"/>
    <col min="11265" max="11265" width="9.125" style="240" customWidth="1"/>
    <col min="11266" max="11268" width="7.75" style="240" customWidth="1"/>
    <col min="11269" max="11269" width="5.75" style="240" customWidth="1"/>
    <col min="11270" max="11270" width="7.75" style="240" customWidth="1"/>
    <col min="11271" max="11271" width="8.5" style="240" customWidth="1"/>
    <col min="11272" max="11272" width="11" style="240" customWidth="1"/>
    <col min="11273" max="11273" width="5.25" style="240" customWidth="1"/>
    <col min="11274" max="11504" width="9" style="240"/>
    <col min="11505" max="11505" width="3.75" style="240" customWidth="1"/>
    <col min="11506" max="11506" width="10.375" style="240" customWidth="1"/>
    <col min="11507" max="11507" width="5" style="240" customWidth="1"/>
    <col min="11508" max="11508" width="9" style="240" customWidth="1"/>
    <col min="11509" max="11509" width="5.25" style="240" customWidth="1"/>
    <col min="11510" max="11510" width="5.75" style="240" customWidth="1"/>
    <col min="11511" max="11511" width="8.375" style="240" customWidth="1"/>
    <col min="11512" max="11512" width="7.375" style="240" customWidth="1"/>
    <col min="11513" max="11513" width="7.5" style="240" customWidth="1"/>
    <col min="11514" max="11514" width="6.25" style="240" customWidth="1"/>
    <col min="11515" max="11515" width="8.125" style="240" customWidth="1"/>
    <col min="11516" max="11516" width="9.125" style="240" customWidth="1"/>
    <col min="11517" max="11517" width="8.125" style="240" customWidth="1"/>
    <col min="11518" max="11518" width="7.5" style="240" customWidth="1"/>
    <col min="11519" max="11519" width="8.625" style="240" customWidth="1"/>
    <col min="11520" max="11520" width="10" style="240" customWidth="1"/>
    <col min="11521" max="11521" width="9.125" style="240" customWidth="1"/>
    <col min="11522" max="11524" width="7.75" style="240" customWidth="1"/>
    <col min="11525" max="11525" width="5.75" style="240" customWidth="1"/>
    <col min="11526" max="11526" width="7.75" style="240" customWidth="1"/>
    <col min="11527" max="11527" width="8.5" style="240" customWidth="1"/>
    <col min="11528" max="11528" width="11" style="240" customWidth="1"/>
    <col min="11529" max="11529" width="5.25" style="240" customWidth="1"/>
    <col min="11530" max="11760" width="9" style="240"/>
    <col min="11761" max="11761" width="3.75" style="240" customWidth="1"/>
    <col min="11762" max="11762" width="10.375" style="240" customWidth="1"/>
    <col min="11763" max="11763" width="5" style="240" customWidth="1"/>
    <col min="11764" max="11764" width="9" style="240" customWidth="1"/>
    <col min="11765" max="11765" width="5.25" style="240" customWidth="1"/>
    <col min="11766" max="11766" width="5.75" style="240" customWidth="1"/>
    <col min="11767" max="11767" width="8.375" style="240" customWidth="1"/>
    <col min="11768" max="11768" width="7.375" style="240" customWidth="1"/>
    <col min="11769" max="11769" width="7.5" style="240" customWidth="1"/>
    <col min="11770" max="11770" width="6.25" style="240" customWidth="1"/>
    <col min="11771" max="11771" width="8.125" style="240" customWidth="1"/>
    <col min="11772" max="11772" width="9.125" style="240" customWidth="1"/>
    <col min="11773" max="11773" width="8.125" style="240" customWidth="1"/>
    <col min="11774" max="11774" width="7.5" style="240" customWidth="1"/>
    <col min="11775" max="11775" width="8.625" style="240" customWidth="1"/>
    <col min="11776" max="11776" width="10" style="240" customWidth="1"/>
    <col min="11777" max="11777" width="9.125" style="240" customWidth="1"/>
    <col min="11778" max="11780" width="7.75" style="240" customWidth="1"/>
    <col min="11781" max="11781" width="5.75" style="240" customWidth="1"/>
    <col min="11782" max="11782" width="7.75" style="240" customWidth="1"/>
    <col min="11783" max="11783" width="8.5" style="240" customWidth="1"/>
    <col min="11784" max="11784" width="11" style="240" customWidth="1"/>
    <col min="11785" max="11785" width="5.25" style="240" customWidth="1"/>
    <col min="11786" max="12016" width="9" style="240"/>
    <col min="12017" max="12017" width="3.75" style="240" customWidth="1"/>
    <col min="12018" max="12018" width="10.375" style="240" customWidth="1"/>
    <col min="12019" max="12019" width="5" style="240" customWidth="1"/>
    <col min="12020" max="12020" width="9" style="240" customWidth="1"/>
    <col min="12021" max="12021" width="5.25" style="240" customWidth="1"/>
    <col min="12022" max="12022" width="5.75" style="240" customWidth="1"/>
    <col min="12023" max="12023" width="8.375" style="240" customWidth="1"/>
    <col min="12024" max="12024" width="7.375" style="240" customWidth="1"/>
    <col min="12025" max="12025" width="7.5" style="240" customWidth="1"/>
    <col min="12026" max="12026" width="6.25" style="240" customWidth="1"/>
    <col min="12027" max="12027" width="8.125" style="240" customWidth="1"/>
    <col min="12028" max="12028" width="9.125" style="240" customWidth="1"/>
    <col min="12029" max="12029" width="8.125" style="240" customWidth="1"/>
    <col min="12030" max="12030" width="7.5" style="240" customWidth="1"/>
    <col min="12031" max="12031" width="8.625" style="240" customWidth="1"/>
    <col min="12032" max="12032" width="10" style="240" customWidth="1"/>
    <col min="12033" max="12033" width="9.125" style="240" customWidth="1"/>
    <col min="12034" max="12036" width="7.75" style="240" customWidth="1"/>
    <col min="12037" max="12037" width="5.75" style="240" customWidth="1"/>
    <col min="12038" max="12038" width="7.75" style="240" customWidth="1"/>
    <col min="12039" max="12039" width="8.5" style="240" customWidth="1"/>
    <col min="12040" max="12040" width="11" style="240" customWidth="1"/>
    <col min="12041" max="12041" width="5.25" style="240" customWidth="1"/>
    <col min="12042" max="12272" width="9" style="240"/>
    <col min="12273" max="12273" width="3.75" style="240" customWidth="1"/>
    <col min="12274" max="12274" width="10.375" style="240" customWidth="1"/>
    <col min="12275" max="12275" width="5" style="240" customWidth="1"/>
    <col min="12276" max="12276" width="9" style="240" customWidth="1"/>
    <col min="12277" max="12277" width="5.25" style="240" customWidth="1"/>
    <col min="12278" max="12278" width="5.75" style="240" customWidth="1"/>
    <col min="12279" max="12279" width="8.375" style="240" customWidth="1"/>
    <col min="12280" max="12280" width="7.375" style="240" customWidth="1"/>
    <col min="12281" max="12281" width="7.5" style="240" customWidth="1"/>
    <col min="12282" max="12282" width="6.25" style="240" customWidth="1"/>
    <col min="12283" max="12283" width="8.125" style="240" customWidth="1"/>
    <col min="12284" max="12284" width="9.125" style="240" customWidth="1"/>
    <col min="12285" max="12285" width="8.125" style="240" customWidth="1"/>
    <col min="12286" max="12286" width="7.5" style="240" customWidth="1"/>
    <col min="12287" max="12287" width="8.625" style="240" customWidth="1"/>
    <col min="12288" max="12288" width="10" style="240" customWidth="1"/>
    <col min="12289" max="12289" width="9.125" style="240" customWidth="1"/>
    <col min="12290" max="12292" width="7.75" style="240" customWidth="1"/>
    <col min="12293" max="12293" width="5.75" style="240" customWidth="1"/>
    <col min="12294" max="12294" width="7.75" style="240" customWidth="1"/>
    <col min="12295" max="12295" width="8.5" style="240" customWidth="1"/>
    <col min="12296" max="12296" width="11" style="240" customWidth="1"/>
    <col min="12297" max="12297" width="5.25" style="240" customWidth="1"/>
    <col min="12298" max="12528" width="9" style="240"/>
    <col min="12529" max="12529" width="3.75" style="240" customWidth="1"/>
    <col min="12530" max="12530" width="10.375" style="240" customWidth="1"/>
    <col min="12531" max="12531" width="5" style="240" customWidth="1"/>
    <col min="12532" max="12532" width="9" style="240" customWidth="1"/>
    <col min="12533" max="12533" width="5.25" style="240" customWidth="1"/>
    <col min="12534" max="12534" width="5.75" style="240" customWidth="1"/>
    <col min="12535" max="12535" width="8.375" style="240" customWidth="1"/>
    <col min="12536" max="12536" width="7.375" style="240" customWidth="1"/>
    <col min="12537" max="12537" width="7.5" style="240" customWidth="1"/>
    <col min="12538" max="12538" width="6.25" style="240" customWidth="1"/>
    <col min="12539" max="12539" width="8.125" style="240" customWidth="1"/>
    <col min="12540" max="12540" width="9.125" style="240" customWidth="1"/>
    <col min="12541" max="12541" width="8.125" style="240" customWidth="1"/>
    <col min="12542" max="12542" width="7.5" style="240" customWidth="1"/>
    <col min="12543" max="12543" width="8.625" style="240" customWidth="1"/>
    <col min="12544" max="12544" width="10" style="240" customWidth="1"/>
    <col min="12545" max="12545" width="9.125" style="240" customWidth="1"/>
    <col min="12546" max="12548" width="7.75" style="240" customWidth="1"/>
    <col min="12549" max="12549" width="5.75" style="240" customWidth="1"/>
    <col min="12550" max="12550" width="7.75" style="240" customWidth="1"/>
    <col min="12551" max="12551" width="8.5" style="240" customWidth="1"/>
    <col min="12552" max="12552" width="11" style="240" customWidth="1"/>
    <col min="12553" max="12553" width="5.25" style="240" customWidth="1"/>
    <col min="12554" max="12784" width="9" style="240"/>
    <col min="12785" max="12785" width="3.75" style="240" customWidth="1"/>
    <col min="12786" max="12786" width="10.375" style="240" customWidth="1"/>
    <col min="12787" max="12787" width="5" style="240" customWidth="1"/>
    <col min="12788" max="12788" width="9" style="240" customWidth="1"/>
    <col min="12789" max="12789" width="5.25" style="240" customWidth="1"/>
    <col min="12790" max="12790" width="5.75" style="240" customWidth="1"/>
    <col min="12791" max="12791" width="8.375" style="240" customWidth="1"/>
    <col min="12792" max="12792" width="7.375" style="240" customWidth="1"/>
    <col min="12793" max="12793" width="7.5" style="240" customWidth="1"/>
    <col min="12794" max="12794" width="6.25" style="240" customWidth="1"/>
    <col min="12795" max="12795" width="8.125" style="240" customWidth="1"/>
    <col min="12796" max="12796" width="9.125" style="240" customWidth="1"/>
    <col min="12797" max="12797" width="8.125" style="240" customWidth="1"/>
    <col min="12798" max="12798" width="7.5" style="240" customWidth="1"/>
    <col min="12799" max="12799" width="8.625" style="240" customWidth="1"/>
    <col min="12800" max="12800" width="10" style="240" customWidth="1"/>
    <col min="12801" max="12801" width="9.125" style="240" customWidth="1"/>
    <col min="12802" max="12804" width="7.75" style="240" customWidth="1"/>
    <col min="12805" max="12805" width="5.75" style="240" customWidth="1"/>
    <col min="12806" max="12806" width="7.75" style="240" customWidth="1"/>
    <col min="12807" max="12807" width="8.5" style="240" customWidth="1"/>
    <col min="12808" max="12808" width="11" style="240" customWidth="1"/>
    <col min="12809" max="12809" width="5.25" style="240" customWidth="1"/>
    <col min="12810" max="13040" width="9" style="240"/>
    <col min="13041" max="13041" width="3.75" style="240" customWidth="1"/>
    <col min="13042" max="13042" width="10.375" style="240" customWidth="1"/>
    <col min="13043" max="13043" width="5" style="240" customWidth="1"/>
    <col min="13044" max="13044" width="9" style="240" customWidth="1"/>
    <col min="13045" max="13045" width="5.25" style="240" customWidth="1"/>
    <col min="13046" max="13046" width="5.75" style="240" customWidth="1"/>
    <col min="13047" max="13047" width="8.375" style="240" customWidth="1"/>
    <col min="13048" max="13048" width="7.375" style="240" customWidth="1"/>
    <col min="13049" max="13049" width="7.5" style="240" customWidth="1"/>
    <col min="13050" max="13050" width="6.25" style="240" customWidth="1"/>
    <col min="13051" max="13051" width="8.125" style="240" customWidth="1"/>
    <col min="13052" max="13052" width="9.125" style="240" customWidth="1"/>
    <col min="13053" max="13053" width="8.125" style="240" customWidth="1"/>
    <col min="13054" max="13054" width="7.5" style="240" customWidth="1"/>
    <col min="13055" max="13055" width="8.625" style="240" customWidth="1"/>
    <col min="13056" max="13056" width="10" style="240" customWidth="1"/>
    <col min="13057" max="13057" width="9.125" style="240" customWidth="1"/>
    <col min="13058" max="13060" width="7.75" style="240" customWidth="1"/>
    <col min="13061" max="13061" width="5.75" style="240" customWidth="1"/>
    <col min="13062" max="13062" width="7.75" style="240" customWidth="1"/>
    <col min="13063" max="13063" width="8.5" style="240" customWidth="1"/>
    <col min="13064" max="13064" width="11" style="240" customWidth="1"/>
    <col min="13065" max="13065" width="5.25" style="240" customWidth="1"/>
    <col min="13066" max="13296" width="9" style="240"/>
    <col min="13297" max="13297" width="3.75" style="240" customWidth="1"/>
    <col min="13298" max="13298" width="10.375" style="240" customWidth="1"/>
    <col min="13299" max="13299" width="5" style="240" customWidth="1"/>
    <col min="13300" max="13300" width="9" style="240" customWidth="1"/>
    <col min="13301" max="13301" width="5.25" style="240" customWidth="1"/>
    <col min="13302" max="13302" width="5.75" style="240" customWidth="1"/>
    <col min="13303" max="13303" width="8.375" style="240" customWidth="1"/>
    <col min="13304" max="13304" width="7.375" style="240" customWidth="1"/>
    <col min="13305" max="13305" width="7.5" style="240" customWidth="1"/>
    <col min="13306" max="13306" width="6.25" style="240" customWidth="1"/>
    <col min="13307" max="13307" width="8.125" style="240" customWidth="1"/>
    <col min="13308" max="13308" width="9.125" style="240" customWidth="1"/>
    <col min="13309" max="13309" width="8.125" style="240" customWidth="1"/>
    <col min="13310" max="13310" width="7.5" style="240" customWidth="1"/>
    <col min="13311" max="13311" width="8.625" style="240" customWidth="1"/>
    <col min="13312" max="13312" width="10" style="240" customWidth="1"/>
    <col min="13313" max="13313" width="9.125" style="240" customWidth="1"/>
    <col min="13314" max="13316" width="7.75" style="240" customWidth="1"/>
    <col min="13317" max="13317" width="5.75" style="240" customWidth="1"/>
    <col min="13318" max="13318" width="7.75" style="240" customWidth="1"/>
    <col min="13319" max="13319" width="8.5" style="240" customWidth="1"/>
    <col min="13320" max="13320" width="11" style="240" customWidth="1"/>
    <col min="13321" max="13321" width="5.25" style="240" customWidth="1"/>
    <col min="13322" max="13552" width="9" style="240"/>
    <col min="13553" max="13553" width="3.75" style="240" customWidth="1"/>
    <col min="13554" max="13554" width="10.375" style="240" customWidth="1"/>
    <col min="13555" max="13555" width="5" style="240" customWidth="1"/>
    <col min="13556" max="13556" width="9" style="240" customWidth="1"/>
    <col min="13557" max="13557" width="5.25" style="240" customWidth="1"/>
    <col min="13558" max="13558" width="5.75" style="240" customWidth="1"/>
    <col min="13559" max="13559" width="8.375" style="240" customWidth="1"/>
    <col min="13560" max="13560" width="7.375" style="240" customWidth="1"/>
    <col min="13561" max="13561" width="7.5" style="240" customWidth="1"/>
    <col min="13562" max="13562" width="6.25" style="240" customWidth="1"/>
    <col min="13563" max="13563" width="8.125" style="240" customWidth="1"/>
    <col min="13564" max="13564" width="9.125" style="240" customWidth="1"/>
    <col min="13565" max="13565" width="8.125" style="240" customWidth="1"/>
    <col min="13566" max="13566" width="7.5" style="240" customWidth="1"/>
    <col min="13567" max="13567" width="8.625" style="240" customWidth="1"/>
    <col min="13568" max="13568" width="10" style="240" customWidth="1"/>
    <col min="13569" max="13569" width="9.125" style="240" customWidth="1"/>
    <col min="13570" max="13572" width="7.75" style="240" customWidth="1"/>
    <col min="13573" max="13573" width="5.75" style="240" customWidth="1"/>
    <col min="13574" max="13574" width="7.75" style="240" customWidth="1"/>
    <col min="13575" max="13575" width="8.5" style="240" customWidth="1"/>
    <col min="13576" max="13576" width="11" style="240" customWidth="1"/>
    <col min="13577" max="13577" width="5.25" style="240" customWidth="1"/>
    <col min="13578" max="13808" width="9" style="240"/>
    <col min="13809" max="13809" width="3.75" style="240" customWidth="1"/>
    <col min="13810" max="13810" width="10.375" style="240" customWidth="1"/>
    <col min="13811" max="13811" width="5" style="240" customWidth="1"/>
    <col min="13812" max="13812" width="9" style="240" customWidth="1"/>
    <col min="13813" max="13813" width="5.25" style="240" customWidth="1"/>
    <col min="13814" max="13814" width="5.75" style="240" customWidth="1"/>
    <col min="13815" max="13815" width="8.375" style="240" customWidth="1"/>
    <col min="13816" max="13816" width="7.375" style="240" customWidth="1"/>
    <col min="13817" max="13817" width="7.5" style="240" customWidth="1"/>
    <col min="13818" max="13818" width="6.25" style="240" customWidth="1"/>
    <col min="13819" max="13819" width="8.125" style="240" customWidth="1"/>
    <col min="13820" max="13820" width="9.125" style="240" customWidth="1"/>
    <col min="13821" max="13821" width="8.125" style="240" customWidth="1"/>
    <col min="13822" max="13822" width="7.5" style="240" customWidth="1"/>
    <col min="13823" max="13823" width="8.625" style="240" customWidth="1"/>
    <col min="13824" max="13824" width="10" style="240" customWidth="1"/>
    <col min="13825" max="13825" width="9.125" style="240" customWidth="1"/>
    <col min="13826" max="13828" width="7.75" style="240" customWidth="1"/>
    <col min="13829" max="13829" width="5.75" style="240" customWidth="1"/>
    <col min="13830" max="13830" width="7.75" style="240" customWidth="1"/>
    <col min="13831" max="13831" width="8.5" style="240" customWidth="1"/>
    <col min="13832" max="13832" width="11" style="240" customWidth="1"/>
    <col min="13833" max="13833" width="5.25" style="240" customWidth="1"/>
    <col min="13834" max="14064" width="9" style="240"/>
    <col min="14065" max="14065" width="3.75" style="240" customWidth="1"/>
    <col min="14066" max="14066" width="10.375" style="240" customWidth="1"/>
    <col min="14067" max="14067" width="5" style="240" customWidth="1"/>
    <col min="14068" max="14068" width="9" style="240" customWidth="1"/>
    <col min="14069" max="14069" width="5.25" style="240" customWidth="1"/>
    <col min="14070" max="14070" width="5.75" style="240" customWidth="1"/>
    <col min="14071" max="14071" width="8.375" style="240" customWidth="1"/>
    <col min="14072" max="14072" width="7.375" style="240" customWidth="1"/>
    <col min="14073" max="14073" width="7.5" style="240" customWidth="1"/>
    <col min="14074" max="14074" width="6.25" style="240" customWidth="1"/>
    <col min="14075" max="14075" width="8.125" style="240" customWidth="1"/>
    <col min="14076" max="14076" width="9.125" style="240" customWidth="1"/>
    <col min="14077" max="14077" width="8.125" style="240" customWidth="1"/>
    <col min="14078" max="14078" width="7.5" style="240" customWidth="1"/>
    <col min="14079" max="14079" width="8.625" style="240" customWidth="1"/>
    <col min="14080" max="14080" width="10" style="240" customWidth="1"/>
    <col min="14081" max="14081" width="9.125" style="240" customWidth="1"/>
    <col min="14082" max="14084" width="7.75" style="240" customWidth="1"/>
    <col min="14085" max="14085" width="5.75" style="240" customWidth="1"/>
    <col min="14086" max="14086" width="7.75" style="240" customWidth="1"/>
    <col min="14087" max="14087" width="8.5" style="240" customWidth="1"/>
    <col min="14088" max="14088" width="11" style="240" customWidth="1"/>
    <col min="14089" max="14089" width="5.25" style="240" customWidth="1"/>
    <col min="14090" max="14320" width="9" style="240"/>
    <col min="14321" max="14321" width="3.75" style="240" customWidth="1"/>
    <col min="14322" max="14322" width="10.375" style="240" customWidth="1"/>
    <col min="14323" max="14323" width="5" style="240" customWidth="1"/>
    <col min="14324" max="14324" width="9" style="240" customWidth="1"/>
    <col min="14325" max="14325" width="5.25" style="240" customWidth="1"/>
    <col min="14326" max="14326" width="5.75" style="240" customWidth="1"/>
    <col min="14327" max="14327" width="8.375" style="240" customWidth="1"/>
    <col min="14328" max="14328" width="7.375" style="240" customWidth="1"/>
    <col min="14329" max="14329" width="7.5" style="240" customWidth="1"/>
    <col min="14330" max="14330" width="6.25" style="240" customWidth="1"/>
    <col min="14331" max="14331" width="8.125" style="240" customWidth="1"/>
    <col min="14332" max="14332" width="9.125" style="240" customWidth="1"/>
    <col min="14333" max="14333" width="8.125" style="240" customWidth="1"/>
    <col min="14334" max="14334" width="7.5" style="240" customWidth="1"/>
    <col min="14335" max="14335" width="8.625" style="240" customWidth="1"/>
    <col min="14336" max="14336" width="10" style="240" customWidth="1"/>
    <col min="14337" max="14337" width="9.125" style="240" customWidth="1"/>
    <col min="14338" max="14340" width="7.75" style="240" customWidth="1"/>
    <col min="14341" max="14341" width="5.75" style="240" customWidth="1"/>
    <col min="14342" max="14342" width="7.75" style="240" customWidth="1"/>
    <col min="14343" max="14343" width="8.5" style="240" customWidth="1"/>
    <col min="14344" max="14344" width="11" style="240" customWidth="1"/>
    <col min="14345" max="14345" width="5.25" style="240" customWidth="1"/>
    <col min="14346" max="14576" width="9" style="240"/>
    <col min="14577" max="14577" width="3.75" style="240" customWidth="1"/>
    <col min="14578" max="14578" width="10.375" style="240" customWidth="1"/>
    <col min="14579" max="14579" width="5" style="240" customWidth="1"/>
    <col min="14580" max="14580" width="9" style="240" customWidth="1"/>
    <col min="14581" max="14581" width="5.25" style="240" customWidth="1"/>
    <col min="14582" max="14582" width="5.75" style="240" customWidth="1"/>
    <col min="14583" max="14583" width="8.375" style="240" customWidth="1"/>
    <col min="14584" max="14584" width="7.375" style="240" customWidth="1"/>
    <col min="14585" max="14585" width="7.5" style="240" customWidth="1"/>
    <col min="14586" max="14586" width="6.25" style="240" customWidth="1"/>
    <col min="14587" max="14587" width="8.125" style="240" customWidth="1"/>
    <col min="14588" max="14588" width="9.125" style="240" customWidth="1"/>
    <col min="14589" max="14589" width="8.125" style="240" customWidth="1"/>
    <col min="14590" max="14590" width="7.5" style="240" customWidth="1"/>
    <col min="14591" max="14591" width="8.625" style="240" customWidth="1"/>
    <col min="14592" max="14592" width="10" style="240" customWidth="1"/>
    <col min="14593" max="14593" width="9.125" style="240" customWidth="1"/>
    <col min="14594" max="14596" width="7.75" style="240" customWidth="1"/>
    <col min="14597" max="14597" width="5.75" style="240" customWidth="1"/>
    <col min="14598" max="14598" width="7.75" style="240" customWidth="1"/>
    <col min="14599" max="14599" width="8.5" style="240" customWidth="1"/>
    <col min="14600" max="14600" width="11" style="240" customWidth="1"/>
    <col min="14601" max="14601" width="5.25" style="240" customWidth="1"/>
    <col min="14602" max="14832" width="9" style="240"/>
    <col min="14833" max="14833" width="3.75" style="240" customWidth="1"/>
    <col min="14834" max="14834" width="10.375" style="240" customWidth="1"/>
    <col min="14835" max="14835" width="5" style="240" customWidth="1"/>
    <col min="14836" max="14836" width="9" style="240" customWidth="1"/>
    <col min="14837" max="14837" width="5.25" style="240" customWidth="1"/>
    <col min="14838" max="14838" width="5.75" style="240" customWidth="1"/>
    <col min="14839" max="14839" width="8.375" style="240" customWidth="1"/>
    <col min="14840" max="14840" width="7.375" style="240" customWidth="1"/>
    <col min="14841" max="14841" width="7.5" style="240" customWidth="1"/>
    <col min="14842" max="14842" width="6.25" style="240" customWidth="1"/>
    <col min="14843" max="14843" width="8.125" style="240" customWidth="1"/>
    <col min="14844" max="14844" width="9.125" style="240" customWidth="1"/>
    <col min="14845" max="14845" width="8.125" style="240" customWidth="1"/>
    <col min="14846" max="14846" width="7.5" style="240" customWidth="1"/>
    <col min="14847" max="14847" width="8.625" style="240" customWidth="1"/>
    <col min="14848" max="14848" width="10" style="240" customWidth="1"/>
    <col min="14849" max="14849" width="9.125" style="240" customWidth="1"/>
    <col min="14850" max="14852" width="7.75" style="240" customWidth="1"/>
    <col min="14853" max="14853" width="5.75" style="240" customWidth="1"/>
    <col min="14854" max="14854" width="7.75" style="240" customWidth="1"/>
    <col min="14855" max="14855" width="8.5" style="240" customWidth="1"/>
    <col min="14856" max="14856" width="11" style="240" customWidth="1"/>
    <col min="14857" max="14857" width="5.25" style="240" customWidth="1"/>
    <col min="14858" max="15088" width="9" style="240"/>
    <col min="15089" max="15089" width="3.75" style="240" customWidth="1"/>
    <col min="15090" max="15090" width="10.375" style="240" customWidth="1"/>
    <col min="15091" max="15091" width="5" style="240" customWidth="1"/>
    <col min="15092" max="15092" width="9" style="240" customWidth="1"/>
    <col min="15093" max="15093" width="5.25" style="240" customWidth="1"/>
    <col min="15094" max="15094" width="5.75" style="240" customWidth="1"/>
    <col min="15095" max="15095" width="8.375" style="240" customWidth="1"/>
    <col min="15096" max="15096" width="7.375" style="240" customWidth="1"/>
    <col min="15097" max="15097" width="7.5" style="240" customWidth="1"/>
    <col min="15098" max="15098" width="6.25" style="240" customWidth="1"/>
    <col min="15099" max="15099" width="8.125" style="240" customWidth="1"/>
    <col min="15100" max="15100" width="9.125" style="240" customWidth="1"/>
    <col min="15101" max="15101" width="8.125" style="240" customWidth="1"/>
    <col min="15102" max="15102" width="7.5" style="240" customWidth="1"/>
    <col min="15103" max="15103" width="8.625" style="240" customWidth="1"/>
    <col min="15104" max="15104" width="10" style="240" customWidth="1"/>
    <col min="15105" max="15105" width="9.125" style="240" customWidth="1"/>
    <col min="15106" max="15108" width="7.75" style="240" customWidth="1"/>
    <col min="15109" max="15109" width="5.75" style="240" customWidth="1"/>
    <col min="15110" max="15110" width="7.75" style="240" customWidth="1"/>
    <col min="15111" max="15111" width="8.5" style="240" customWidth="1"/>
    <col min="15112" max="15112" width="11" style="240" customWidth="1"/>
    <col min="15113" max="15113" width="5.25" style="240" customWidth="1"/>
    <col min="15114" max="15344" width="9" style="240"/>
    <col min="15345" max="15345" width="3.75" style="240" customWidth="1"/>
    <col min="15346" max="15346" width="10.375" style="240" customWidth="1"/>
    <col min="15347" max="15347" width="5" style="240" customWidth="1"/>
    <col min="15348" max="15348" width="9" style="240" customWidth="1"/>
    <col min="15349" max="15349" width="5.25" style="240" customWidth="1"/>
    <col min="15350" max="15350" width="5.75" style="240" customWidth="1"/>
    <col min="15351" max="15351" width="8.375" style="240" customWidth="1"/>
    <col min="15352" max="15352" width="7.375" style="240" customWidth="1"/>
    <col min="15353" max="15353" width="7.5" style="240" customWidth="1"/>
    <col min="15354" max="15354" width="6.25" style="240" customWidth="1"/>
    <col min="15355" max="15355" width="8.125" style="240" customWidth="1"/>
    <col min="15356" max="15356" width="9.125" style="240" customWidth="1"/>
    <col min="15357" max="15357" width="8.125" style="240" customWidth="1"/>
    <col min="15358" max="15358" width="7.5" style="240" customWidth="1"/>
    <col min="15359" max="15359" width="8.625" style="240" customWidth="1"/>
    <col min="15360" max="15360" width="10" style="240" customWidth="1"/>
    <col min="15361" max="15361" width="9.125" style="240" customWidth="1"/>
    <col min="15362" max="15364" width="7.75" style="240" customWidth="1"/>
    <col min="15365" max="15365" width="5.75" style="240" customWidth="1"/>
    <col min="15366" max="15366" width="7.75" style="240" customWidth="1"/>
    <col min="15367" max="15367" width="8.5" style="240" customWidth="1"/>
    <col min="15368" max="15368" width="11" style="240" customWidth="1"/>
    <col min="15369" max="15369" width="5.25" style="240" customWidth="1"/>
    <col min="15370" max="15600" width="9" style="240"/>
    <col min="15601" max="15601" width="3.75" style="240" customWidth="1"/>
    <col min="15602" max="15602" width="10.375" style="240" customWidth="1"/>
    <col min="15603" max="15603" width="5" style="240" customWidth="1"/>
    <col min="15604" max="15604" width="9" style="240" customWidth="1"/>
    <col min="15605" max="15605" width="5.25" style="240" customWidth="1"/>
    <col min="15606" max="15606" width="5.75" style="240" customWidth="1"/>
    <col min="15607" max="15607" width="8.375" style="240" customWidth="1"/>
    <col min="15608" max="15608" width="7.375" style="240" customWidth="1"/>
    <col min="15609" max="15609" width="7.5" style="240" customWidth="1"/>
    <col min="15610" max="15610" width="6.25" style="240" customWidth="1"/>
    <col min="15611" max="15611" width="8.125" style="240" customWidth="1"/>
    <col min="15612" max="15612" width="9.125" style="240" customWidth="1"/>
    <col min="15613" max="15613" width="8.125" style="240" customWidth="1"/>
    <col min="15614" max="15614" width="7.5" style="240" customWidth="1"/>
    <col min="15615" max="15615" width="8.625" style="240" customWidth="1"/>
    <col min="15616" max="15616" width="10" style="240" customWidth="1"/>
    <col min="15617" max="15617" width="9.125" style="240" customWidth="1"/>
    <col min="15618" max="15620" width="7.75" style="240" customWidth="1"/>
    <col min="15621" max="15621" width="5.75" style="240" customWidth="1"/>
    <col min="15622" max="15622" width="7.75" style="240" customWidth="1"/>
    <col min="15623" max="15623" width="8.5" style="240" customWidth="1"/>
    <col min="15624" max="15624" width="11" style="240" customWidth="1"/>
    <col min="15625" max="15625" width="5.25" style="240" customWidth="1"/>
    <col min="15626" max="15856" width="9" style="240"/>
    <col min="15857" max="15857" width="3.75" style="240" customWidth="1"/>
    <col min="15858" max="15858" width="10.375" style="240" customWidth="1"/>
    <col min="15859" max="15859" width="5" style="240" customWidth="1"/>
    <col min="15860" max="15860" width="9" style="240" customWidth="1"/>
    <col min="15861" max="15861" width="5.25" style="240" customWidth="1"/>
    <col min="15862" max="15862" width="5.75" style="240" customWidth="1"/>
    <col min="15863" max="15863" width="8.375" style="240" customWidth="1"/>
    <col min="15864" max="15864" width="7.375" style="240" customWidth="1"/>
    <col min="15865" max="15865" width="7.5" style="240" customWidth="1"/>
    <col min="15866" max="15866" width="6.25" style="240" customWidth="1"/>
    <col min="15867" max="15867" width="8.125" style="240" customWidth="1"/>
    <col min="15868" max="15868" width="9.125" style="240" customWidth="1"/>
    <col min="15869" max="15869" width="8.125" style="240" customWidth="1"/>
    <col min="15870" max="15870" width="7.5" style="240" customWidth="1"/>
    <col min="15871" max="15871" width="8.625" style="240" customWidth="1"/>
    <col min="15872" max="15872" width="10" style="240" customWidth="1"/>
    <col min="15873" max="15873" width="9.125" style="240" customWidth="1"/>
    <col min="15874" max="15876" width="7.75" style="240" customWidth="1"/>
    <col min="15877" max="15877" width="5.75" style="240" customWidth="1"/>
    <col min="15878" max="15878" width="7.75" style="240" customWidth="1"/>
    <col min="15879" max="15879" width="8.5" style="240" customWidth="1"/>
    <col min="15880" max="15880" width="11" style="240" customWidth="1"/>
    <col min="15881" max="15881" width="5.25" style="240" customWidth="1"/>
    <col min="15882" max="16112" width="9" style="240"/>
    <col min="16113" max="16113" width="3.75" style="240" customWidth="1"/>
    <col min="16114" max="16114" width="10.375" style="240" customWidth="1"/>
    <col min="16115" max="16115" width="5" style="240" customWidth="1"/>
    <col min="16116" max="16116" width="9" style="240" customWidth="1"/>
    <col min="16117" max="16117" width="5.25" style="240" customWidth="1"/>
    <col min="16118" max="16118" width="5.75" style="240" customWidth="1"/>
    <col min="16119" max="16119" width="8.375" style="240" customWidth="1"/>
    <col min="16120" max="16120" width="7.375" style="240" customWidth="1"/>
    <col min="16121" max="16121" width="7.5" style="240" customWidth="1"/>
    <col min="16122" max="16122" width="6.25" style="240" customWidth="1"/>
    <col min="16123" max="16123" width="8.125" style="240" customWidth="1"/>
    <col min="16124" max="16124" width="9.125" style="240" customWidth="1"/>
    <col min="16125" max="16125" width="8.125" style="240" customWidth="1"/>
    <col min="16126" max="16126" width="7.5" style="240" customWidth="1"/>
    <col min="16127" max="16127" width="8.625" style="240" customWidth="1"/>
    <col min="16128" max="16128" width="10" style="240" customWidth="1"/>
    <col min="16129" max="16129" width="9.125" style="240" customWidth="1"/>
    <col min="16130" max="16132" width="7.75" style="240" customWidth="1"/>
    <col min="16133" max="16133" width="5.75" style="240" customWidth="1"/>
    <col min="16134" max="16134" width="7.75" style="240" customWidth="1"/>
    <col min="16135" max="16135" width="8.5" style="240" customWidth="1"/>
    <col min="16136" max="16136" width="11" style="240" customWidth="1"/>
    <col min="16137" max="16137" width="5.25" style="240" customWidth="1"/>
    <col min="16138" max="16384" width="9" style="240"/>
  </cols>
  <sheetData>
    <row r="1" spans="1:32" s="5" customFormat="1" x14ac:dyDescent="0.25">
      <c r="A1" s="5" t="s">
        <v>0</v>
      </c>
      <c r="B1" s="232"/>
      <c r="C1" s="247"/>
      <c r="D1" s="233"/>
      <c r="E1" s="219"/>
      <c r="F1" s="252"/>
      <c r="J1" s="234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</row>
    <row r="2" spans="1:32" s="5" customFormat="1" x14ac:dyDescent="0.25">
      <c r="A2" s="5" t="s">
        <v>625</v>
      </c>
      <c r="B2" s="232"/>
      <c r="C2" s="247"/>
      <c r="D2" s="233"/>
      <c r="E2" s="219"/>
      <c r="F2" s="252"/>
      <c r="J2" s="234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</row>
    <row r="3" spans="1:32" s="234" customFormat="1" x14ac:dyDescent="0.25">
      <c r="A3" s="324" t="s">
        <v>2</v>
      </c>
      <c r="B3" s="324"/>
      <c r="C3" s="324"/>
      <c r="D3" s="324"/>
      <c r="E3" s="324"/>
      <c r="F3" s="324"/>
      <c r="G3" s="324"/>
      <c r="H3" s="324"/>
      <c r="I3" s="324"/>
      <c r="J3" s="324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</row>
    <row r="4" spans="1:32" s="234" customFormat="1" x14ac:dyDescent="0.25">
      <c r="A4" s="324" t="s">
        <v>596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</row>
    <row r="5" spans="1:32" s="238" customFormat="1" x14ac:dyDescent="0.25">
      <c r="A5" s="5"/>
      <c r="B5" s="232"/>
      <c r="C5" s="248"/>
      <c r="D5" s="233"/>
      <c r="E5" s="219"/>
      <c r="F5" s="252"/>
      <c r="G5" s="5"/>
      <c r="H5" s="5"/>
      <c r="I5" s="5"/>
      <c r="J5" s="5"/>
      <c r="K5" s="5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</row>
    <row r="6" spans="1:32" s="237" customFormat="1" x14ac:dyDescent="0.25">
      <c r="A6" s="325" t="s">
        <v>3</v>
      </c>
      <c r="B6" s="326" t="s">
        <v>4</v>
      </c>
      <c r="C6" s="327" t="s">
        <v>6</v>
      </c>
      <c r="D6" s="330" t="s">
        <v>7</v>
      </c>
      <c r="E6" s="333" t="s">
        <v>623</v>
      </c>
      <c r="F6" s="344" t="s">
        <v>11</v>
      </c>
      <c r="G6" s="339" t="s">
        <v>635</v>
      </c>
      <c r="H6" s="342" t="s">
        <v>9</v>
      </c>
      <c r="I6" s="343"/>
      <c r="J6" s="339" t="s">
        <v>608</v>
      </c>
      <c r="K6" s="325" t="s">
        <v>607</v>
      </c>
    </row>
    <row r="7" spans="1:32" s="237" customFormat="1" x14ac:dyDescent="0.25">
      <c r="A7" s="325"/>
      <c r="B7" s="326"/>
      <c r="C7" s="328"/>
      <c r="D7" s="331"/>
      <c r="E7" s="334"/>
      <c r="F7" s="345"/>
      <c r="G7" s="341"/>
      <c r="H7" s="325" t="s">
        <v>375</v>
      </c>
      <c r="I7" s="339" t="s">
        <v>624</v>
      </c>
      <c r="J7" s="341"/>
      <c r="K7" s="325"/>
    </row>
    <row r="8" spans="1:32" s="237" customFormat="1" x14ac:dyDescent="0.25">
      <c r="A8" s="325"/>
      <c r="B8" s="326"/>
      <c r="C8" s="329"/>
      <c r="D8" s="332"/>
      <c r="E8" s="335"/>
      <c r="F8" s="346"/>
      <c r="G8" s="340"/>
      <c r="H8" s="325"/>
      <c r="I8" s="340"/>
      <c r="J8" s="340"/>
      <c r="K8" s="325"/>
    </row>
    <row r="9" spans="1:32" s="237" customFormat="1" ht="33.75" customHeight="1" x14ac:dyDescent="0.25">
      <c r="A9" s="337" t="s">
        <v>13</v>
      </c>
      <c r="B9" s="338"/>
      <c r="C9" s="249"/>
      <c r="D9" s="220"/>
      <c r="E9" s="221"/>
      <c r="F9" s="253"/>
      <c r="G9" s="222"/>
      <c r="H9" s="223"/>
      <c r="I9" s="222"/>
      <c r="J9" s="222"/>
      <c r="K9" s="223"/>
    </row>
    <row r="10" spans="1:32" s="237" customFormat="1" x14ac:dyDescent="0.25">
      <c r="A10" s="224">
        <v>1</v>
      </c>
      <c r="B10" s="231" t="s">
        <v>14</v>
      </c>
      <c r="C10" s="250" t="s">
        <v>16</v>
      </c>
      <c r="D10" s="225">
        <v>380000</v>
      </c>
      <c r="E10" s="226">
        <v>10</v>
      </c>
      <c r="F10" s="254">
        <f>D10*E10</f>
        <v>3800000</v>
      </c>
      <c r="G10" s="227">
        <v>2600000</v>
      </c>
      <c r="H10" s="224">
        <v>500000</v>
      </c>
      <c r="I10" s="224">
        <v>80000</v>
      </c>
      <c r="J10" s="228">
        <f>F10+G10+H10+I10</f>
        <v>6980000</v>
      </c>
      <c r="K10" s="239"/>
    </row>
    <row r="11" spans="1:32" s="237" customFormat="1" ht="25.5" x14ac:dyDescent="0.25">
      <c r="A11" s="224">
        <v>2</v>
      </c>
      <c r="B11" s="231" t="s">
        <v>17</v>
      </c>
      <c r="C11" s="250" t="s">
        <v>18</v>
      </c>
      <c r="D11" s="225">
        <v>380000</v>
      </c>
      <c r="E11" s="226">
        <v>9.5</v>
      </c>
      <c r="F11" s="254">
        <f t="shared" ref="F11:F100" si="0">D11*E11</f>
        <v>3610000</v>
      </c>
      <c r="G11" s="227">
        <v>2600000</v>
      </c>
      <c r="H11" s="224">
        <v>500000</v>
      </c>
      <c r="I11" s="224">
        <v>100000</v>
      </c>
      <c r="J11" s="228">
        <f t="shared" ref="J11:J100" si="1">F11+G11+H11+I11</f>
        <v>6810000</v>
      </c>
      <c r="K11" s="239"/>
    </row>
    <row r="12" spans="1:32" s="237" customFormat="1" x14ac:dyDescent="0.25">
      <c r="A12" s="224">
        <v>3</v>
      </c>
      <c r="B12" s="231" t="s">
        <v>19</v>
      </c>
      <c r="C12" s="250" t="s">
        <v>20</v>
      </c>
      <c r="D12" s="225">
        <v>380000</v>
      </c>
      <c r="E12" s="226">
        <v>9</v>
      </c>
      <c r="F12" s="254">
        <f t="shared" si="0"/>
        <v>3420000</v>
      </c>
      <c r="G12" s="227">
        <v>3200000</v>
      </c>
      <c r="H12" s="224">
        <v>500000</v>
      </c>
      <c r="I12" s="224">
        <v>130000</v>
      </c>
      <c r="J12" s="228">
        <f t="shared" si="1"/>
        <v>7250000</v>
      </c>
      <c r="K12" s="239"/>
    </row>
    <row r="13" spans="1:32" s="237" customFormat="1" x14ac:dyDescent="0.25">
      <c r="A13" s="224">
        <v>4</v>
      </c>
      <c r="B13" s="231" t="s">
        <v>21</v>
      </c>
      <c r="C13" s="250">
        <v>17202632</v>
      </c>
      <c r="D13" s="225">
        <v>380000</v>
      </c>
      <c r="E13" s="226">
        <v>9.5</v>
      </c>
      <c r="F13" s="254">
        <f t="shared" si="0"/>
        <v>3610000</v>
      </c>
      <c r="G13" s="227">
        <v>3200000</v>
      </c>
      <c r="H13" s="224">
        <v>500000</v>
      </c>
      <c r="I13" s="224">
        <v>220000</v>
      </c>
      <c r="J13" s="228">
        <f t="shared" si="1"/>
        <v>7530000</v>
      </c>
      <c r="K13" s="239"/>
    </row>
    <row r="14" spans="1:32" s="237" customFormat="1" x14ac:dyDescent="0.25">
      <c r="A14" s="224">
        <v>5</v>
      </c>
      <c r="B14" s="231" t="s">
        <v>23</v>
      </c>
      <c r="C14" s="250" t="s">
        <v>24</v>
      </c>
      <c r="D14" s="225">
        <v>380000</v>
      </c>
      <c r="E14" s="226">
        <v>10.5</v>
      </c>
      <c r="F14" s="254">
        <f t="shared" si="0"/>
        <v>3990000</v>
      </c>
      <c r="G14" s="227">
        <v>2900000</v>
      </c>
      <c r="H14" s="224">
        <v>500000</v>
      </c>
      <c r="I14" s="224">
        <v>200000</v>
      </c>
      <c r="J14" s="228">
        <f t="shared" si="1"/>
        <v>7590000</v>
      </c>
      <c r="K14" s="239"/>
    </row>
    <row r="15" spans="1:32" s="237" customFormat="1" x14ac:dyDescent="0.25">
      <c r="A15" s="224">
        <v>6</v>
      </c>
      <c r="B15" s="231" t="s">
        <v>25</v>
      </c>
      <c r="C15" s="250" t="s">
        <v>26</v>
      </c>
      <c r="D15" s="225">
        <v>380000</v>
      </c>
      <c r="E15" s="226">
        <v>9.5</v>
      </c>
      <c r="F15" s="254">
        <f t="shared" si="0"/>
        <v>3610000</v>
      </c>
      <c r="G15" s="227">
        <v>3200000</v>
      </c>
      <c r="H15" s="224">
        <v>500000</v>
      </c>
      <c r="I15" s="224">
        <v>0</v>
      </c>
      <c r="J15" s="228">
        <f t="shared" si="1"/>
        <v>7310000</v>
      </c>
      <c r="K15" s="239"/>
    </row>
    <row r="16" spans="1:32" s="237" customFormat="1" x14ac:dyDescent="0.25">
      <c r="A16" s="224">
        <v>7</v>
      </c>
      <c r="B16" s="231" t="s">
        <v>27</v>
      </c>
      <c r="C16" s="250" t="s">
        <v>28</v>
      </c>
      <c r="D16" s="225">
        <v>380000</v>
      </c>
      <c r="E16" s="226">
        <v>9</v>
      </c>
      <c r="F16" s="254">
        <f t="shared" si="0"/>
        <v>3420000</v>
      </c>
      <c r="G16" s="227">
        <v>3200000</v>
      </c>
      <c r="H16" s="224">
        <v>500000</v>
      </c>
      <c r="I16" s="224">
        <v>160000</v>
      </c>
      <c r="J16" s="228">
        <f t="shared" si="1"/>
        <v>7280000</v>
      </c>
      <c r="K16" s="239"/>
    </row>
    <row r="17" spans="1:11" s="237" customFormat="1" x14ac:dyDescent="0.25">
      <c r="A17" s="224">
        <v>8</v>
      </c>
      <c r="B17" s="231" t="s">
        <v>29</v>
      </c>
      <c r="C17" s="250" t="s">
        <v>30</v>
      </c>
      <c r="D17" s="225">
        <v>350000</v>
      </c>
      <c r="E17" s="226">
        <v>10</v>
      </c>
      <c r="F17" s="254">
        <f t="shared" si="0"/>
        <v>3500000</v>
      </c>
      <c r="G17" s="227">
        <v>3200000</v>
      </c>
      <c r="H17" s="224">
        <v>500000</v>
      </c>
      <c r="I17" s="224">
        <v>75000</v>
      </c>
      <c r="J17" s="228">
        <f t="shared" si="1"/>
        <v>7275000</v>
      </c>
      <c r="K17" s="239"/>
    </row>
    <row r="18" spans="1:11" s="237" customFormat="1" x14ac:dyDescent="0.25">
      <c r="A18" s="224">
        <v>9</v>
      </c>
      <c r="B18" s="231" t="s">
        <v>31</v>
      </c>
      <c r="C18" s="250" t="s">
        <v>32</v>
      </c>
      <c r="D18" s="225">
        <v>380000</v>
      </c>
      <c r="E18" s="226">
        <v>8.5</v>
      </c>
      <c r="F18" s="254">
        <f t="shared" si="0"/>
        <v>3230000</v>
      </c>
      <c r="G18" s="227">
        <v>2900000</v>
      </c>
      <c r="H18" s="224">
        <v>500000</v>
      </c>
      <c r="I18" s="224">
        <v>0</v>
      </c>
      <c r="J18" s="228">
        <f t="shared" si="1"/>
        <v>6630000</v>
      </c>
      <c r="K18" s="239"/>
    </row>
    <row r="19" spans="1:11" s="237" customFormat="1" x14ac:dyDescent="0.25">
      <c r="A19" s="224">
        <v>10</v>
      </c>
      <c r="B19" s="231" t="s">
        <v>33</v>
      </c>
      <c r="C19" s="250" t="s">
        <v>34</v>
      </c>
      <c r="D19" s="225">
        <v>380000</v>
      </c>
      <c r="E19" s="226">
        <v>11.5</v>
      </c>
      <c r="F19" s="254">
        <f t="shared" si="0"/>
        <v>4370000</v>
      </c>
      <c r="G19" s="227">
        <v>2900000</v>
      </c>
      <c r="H19" s="224">
        <v>500000</v>
      </c>
      <c r="I19" s="224">
        <v>165000</v>
      </c>
      <c r="J19" s="228">
        <f t="shared" si="1"/>
        <v>7935000</v>
      </c>
      <c r="K19" s="239"/>
    </row>
    <row r="20" spans="1:11" s="237" customFormat="1" ht="25.5" x14ac:dyDescent="0.25">
      <c r="A20" s="224">
        <v>11</v>
      </c>
      <c r="B20" s="231" t="s">
        <v>182</v>
      </c>
      <c r="C20" s="250" t="s">
        <v>184</v>
      </c>
      <c r="D20" s="225">
        <v>350000</v>
      </c>
      <c r="E20" s="226">
        <v>10.5</v>
      </c>
      <c r="F20" s="254">
        <f t="shared" si="0"/>
        <v>3675000</v>
      </c>
      <c r="G20" s="227">
        <v>2300000</v>
      </c>
      <c r="H20" s="224">
        <v>500000</v>
      </c>
      <c r="I20" s="224">
        <v>0</v>
      </c>
      <c r="J20" s="228">
        <f t="shared" si="1"/>
        <v>6475000</v>
      </c>
      <c r="K20" s="239"/>
    </row>
    <row r="21" spans="1:11" s="237" customFormat="1" x14ac:dyDescent="0.25">
      <c r="A21" s="224">
        <v>12</v>
      </c>
      <c r="B21" s="231" t="s">
        <v>35</v>
      </c>
      <c r="C21" s="250" t="s">
        <v>36</v>
      </c>
      <c r="D21" s="225">
        <v>380000</v>
      </c>
      <c r="E21" s="226">
        <v>9.5</v>
      </c>
      <c r="F21" s="254">
        <f t="shared" si="0"/>
        <v>3610000</v>
      </c>
      <c r="G21" s="227">
        <v>2900000</v>
      </c>
      <c r="H21" s="224">
        <v>500000</v>
      </c>
      <c r="I21" s="224">
        <v>50000</v>
      </c>
      <c r="J21" s="228">
        <f t="shared" si="1"/>
        <v>7060000</v>
      </c>
      <c r="K21" s="239"/>
    </row>
    <row r="22" spans="1:11" s="237" customFormat="1" x14ac:dyDescent="0.25">
      <c r="A22" s="224">
        <v>13</v>
      </c>
      <c r="B22" s="231" t="s">
        <v>37</v>
      </c>
      <c r="C22" s="250" t="s">
        <v>38</v>
      </c>
      <c r="D22" s="225">
        <v>380000</v>
      </c>
      <c r="E22" s="226">
        <v>10</v>
      </c>
      <c r="F22" s="254">
        <f t="shared" si="0"/>
        <v>3800000</v>
      </c>
      <c r="G22" s="227">
        <v>2600000</v>
      </c>
      <c r="H22" s="224">
        <v>500000</v>
      </c>
      <c r="I22" s="224">
        <v>80000</v>
      </c>
      <c r="J22" s="228">
        <f t="shared" si="1"/>
        <v>6980000</v>
      </c>
      <c r="K22" s="239"/>
    </row>
    <row r="23" spans="1:11" s="237" customFormat="1" x14ac:dyDescent="0.25">
      <c r="A23" s="224">
        <v>14</v>
      </c>
      <c r="B23" s="231" t="s">
        <v>39</v>
      </c>
      <c r="C23" s="250" t="s">
        <v>40</v>
      </c>
      <c r="D23" s="225">
        <v>380000</v>
      </c>
      <c r="E23" s="226">
        <v>10</v>
      </c>
      <c r="F23" s="254">
        <f t="shared" si="0"/>
        <v>3800000</v>
      </c>
      <c r="G23" s="227">
        <v>2600000</v>
      </c>
      <c r="H23" s="224">
        <v>500000</v>
      </c>
      <c r="I23" s="224">
        <v>50000</v>
      </c>
      <c r="J23" s="228">
        <f t="shared" si="1"/>
        <v>6950000</v>
      </c>
      <c r="K23" s="239"/>
    </row>
    <row r="24" spans="1:11" s="237" customFormat="1" x14ac:dyDescent="0.25">
      <c r="A24" s="224">
        <v>15</v>
      </c>
      <c r="B24" s="231" t="s">
        <v>41</v>
      </c>
      <c r="C24" s="250" t="s">
        <v>42</v>
      </c>
      <c r="D24" s="225">
        <v>380000</v>
      </c>
      <c r="E24" s="226">
        <v>9.5</v>
      </c>
      <c r="F24" s="254">
        <f t="shared" si="0"/>
        <v>3610000</v>
      </c>
      <c r="G24" s="227">
        <v>2600000</v>
      </c>
      <c r="H24" s="224">
        <v>500000</v>
      </c>
      <c r="I24" s="224">
        <v>50000</v>
      </c>
      <c r="J24" s="228">
        <f t="shared" si="1"/>
        <v>6760000</v>
      </c>
      <c r="K24" s="239"/>
    </row>
    <row r="25" spans="1:11" s="237" customFormat="1" x14ac:dyDescent="0.25">
      <c r="A25" s="224">
        <v>16</v>
      </c>
      <c r="B25" s="231" t="s">
        <v>43</v>
      </c>
      <c r="C25" s="250" t="s">
        <v>44</v>
      </c>
      <c r="D25" s="225">
        <v>380000</v>
      </c>
      <c r="E25" s="226">
        <v>9.5</v>
      </c>
      <c r="F25" s="254">
        <f t="shared" si="0"/>
        <v>3610000</v>
      </c>
      <c r="G25" s="227">
        <v>2600000</v>
      </c>
      <c r="H25" s="224">
        <v>500000</v>
      </c>
      <c r="I25" s="224">
        <v>50000</v>
      </c>
      <c r="J25" s="228">
        <f t="shared" si="1"/>
        <v>6760000</v>
      </c>
      <c r="K25" s="239"/>
    </row>
    <row r="26" spans="1:11" s="237" customFormat="1" x14ac:dyDescent="0.25">
      <c r="A26" s="224">
        <v>17</v>
      </c>
      <c r="B26" s="231" t="s">
        <v>45</v>
      </c>
      <c r="C26" s="250" t="s">
        <v>46</v>
      </c>
      <c r="D26" s="225">
        <v>380000</v>
      </c>
      <c r="E26" s="226">
        <v>9.5</v>
      </c>
      <c r="F26" s="254">
        <f t="shared" si="0"/>
        <v>3610000</v>
      </c>
      <c r="G26" s="227">
        <v>3500000</v>
      </c>
      <c r="H26" s="224">
        <v>500000</v>
      </c>
      <c r="I26" s="224">
        <v>150000</v>
      </c>
      <c r="J26" s="228">
        <f t="shared" si="1"/>
        <v>7760000</v>
      </c>
      <c r="K26" s="239"/>
    </row>
    <row r="27" spans="1:11" s="237" customFormat="1" x14ac:dyDescent="0.25">
      <c r="A27" s="224">
        <v>18</v>
      </c>
      <c r="B27" s="231" t="s">
        <v>47</v>
      </c>
      <c r="C27" s="250" t="s">
        <v>48</v>
      </c>
      <c r="D27" s="225">
        <v>380000</v>
      </c>
      <c r="E27" s="226">
        <v>10.5</v>
      </c>
      <c r="F27" s="254">
        <f t="shared" si="0"/>
        <v>3990000</v>
      </c>
      <c r="G27" s="227">
        <v>3200000</v>
      </c>
      <c r="H27" s="224">
        <v>500000</v>
      </c>
      <c r="I27" s="224">
        <v>40000</v>
      </c>
      <c r="J27" s="228">
        <f t="shared" si="1"/>
        <v>7730000</v>
      </c>
      <c r="K27" s="239"/>
    </row>
    <row r="28" spans="1:11" s="237" customFormat="1" ht="25.5" x14ac:dyDescent="0.25">
      <c r="A28" s="224">
        <v>19</v>
      </c>
      <c r="B28" s="231" t="s">
        <v>49</v>
      </c>
      <c r="C28" s="250" t="s">
        <v>50</v>
      </c>
      <c r="D28" s="225">
        <v>350000</v>
      </c>
      <c r="E28" s="226">
        <v>12</v>
      </c>
      <c r="F28" s="254">
        <f t="shared" si="0"/>
        <v>4200000</v>
      </c>
      <c r="G28" s="227">
        <v>3200000</v>
      </c>
      <c r="H28" s="224">
        <v>500000</v>
      </c>
      <c r="I28" s="224">
        <v>50000</v>
      </c>
      <c r="J28" s="228">
        <f t="shared" si="1"/>
        <v>7950000</v>
      </c>
      <c r="K28" s="239"/>
    </row>
    <row r="29" spans="1:11" s="237" customFormat="1" x14ac:dyDescent="0.25">
      <c r="A29" s="224">
        <v>20</v>
      </c>
      <c r="B29" s="231" t="s">
        <v>51</v>
      </c>
      <c r="C29" s="250" t="s">
        <v>52</v>
      </c>
      <c r="D29" s="225">
        <v>380000</v>
      </c>
      <c r="E29" s="226">
        <v>11</v>
      </c>
      <c r="F29" s="254">
        <f t="shared" si="0"/>
        <v>4180000</v>
      </c>
      <c r="G29" s="227">
        <v>2900000</v>
      </c>
      <c r="H29" s="224">
        <v>500000</v>
      </c>
      <c r="I29" s="224">
        <v>0</v>
      </c>
      <c r="J29" s="228">
        <f t="shared" si="1"/>
        <v>7580000</v>
      </c>
      <c r="K29" s="239"/>
    </row>
    <row r="30" spans="1:11" s="237" customFormat="1" x14ac:dyDescent="0.25">
      <c r="A30" s="224">
        <v>21</v>
      </c>
      <c r="B30" s="231" t="s">
        <v>53</v>
      </c>
      <c r="C30" s="250" t="s">
        <v>54</v>
      </c>
      <c r="D30" s="225">
        <v>380000</v>
      </c>
      <c r="E30" s="226">
        <v>11</v>
      </c>
      <c r="F30" s="254">
        <f t="shared" si="0"/>
        <v>4180000</v>
      </c>
      <c r="G30" s="227">
        <v>2900000</v>
      </c>
      <c r="H30" s="224">
        <v>500000</v>
      </c>
      <c r="I30" s="224">
        <v>140000</v>
      </c>
      <c r="J30" s="228">
        <f t="shared" si="1"/>
        <v>7720000</v>
      </c>
      <c r="K30" s="239"/>
    </row>
    <row r="31" spans="1:11" s="237" customFormat="1" x14ac:dyDescent="0.25">
      <c r="A31" s="224">
        <v>22</v>
      </c>
      <c r="B31" s="231" t="s">
        <v>143</v>
      </c>
      <c r="C31" s="250" t="s">
        <v>145</v>
      </c>
      <c r="D31" s="225">
        <v>300000</v>
      </c>
      <c r="E31" s="226">
        <v>12</v>
      </c>
      <c r="F31" s="254">
        <f t="shared" si="0"/>
        <v>3600000</v>
      </c>
      <c r="G31" s="227">
        <v>3300000</v>
      </c>
      <c r="H31" s="224">
        <v>500000</v>
      </c>
      <c r="I31" s="224">
        <v>0</v>
      </c>
      <c r="J31" s="228">
        <f t="shared" si="1"/>
        <v>7400000</v>
      </c>
      <c r="K31" s="239"/>
    </row>
    <row r="32" spans="1:11" s="237" customFormat="1" x14ac:dyDescent="0.25">
      <c r="A32" s="224">
        <v>23</v>
      </c>
      <c r="B32" s="231" t="s">
        <v>146</v>
      </c>
      <c r="C32" s="250" t="s">
        <v>148</v>
      </c>
      <c r="D32" s="225">
        <v>350000</v>
      </c>
      <c r="E32" s="226">
        <v>12</v>
      </c>
      <c r="F32" s="254">
        <f t="shared" si="0"/>
        <v>4200000</v>
      </c>
      <c r="G32" s="227">
        <v>3300000</v>
      </c>
      <c r="H32" s="224">
        <v>500000</v>
      </c>
      <c r="I32" s="224">
        <v>150000</v>
      </c>
      <c r="J32" s="228">
        <f t="shared" si="1"/>
        <v>8150000</v>
      </c>
      <c r="K32" s="239"/>
    </row>
    <row r="33" spans="1:11" s="237" customFormat="1" x14ac:dyDescent="0.25">
      <c r="A33" s="224">
        <v>24</v>
      </c>
      <c r="B33" s="231" t="s">
        <v>55</v>
      </c>
      <c r="C33" s="250" t="s">
        <v>57</v>
      </c>
      <c r="D33" s="225">
        <v>320000</v>
      </c>
      <c r="E33" s="226">
        <v>11</v>
      </c>
      <c r="F33" s="254">
        <f t="shared" si="0"/>
        <v>3520000</v>
      </c>
      <c r="G33" s="227">
        <v>2700000</v>
      </c>
      <c r="H33" s="224">
        <v>500000</v>
      </c>
      <c r="I33" s="224">
        <v>0</v>
      </c>
      <c r="J33" s="228">
        <f t="shared" si="1"/>
        <v>6720000</v>
      </c>
      <c r="K33" s="239"/>
    </row>
    <row r="34" spans="1:11" s="237" customFormat="1" x14ac:dyDescent="0.25">
      <c r="A34" s="224">
        <v>25</v>
      </c>
      <c r="B34" s="231" t="s">
        <v>58</v>
      </c>
      <c r="C34" s="250" t="s">
        <v>60</v>
      </c>
      <c r="D34" s="225">
        <v>320000</v>
      </c>
      <c r="E34" s="226">
        <v>11</v>
      </c>
      <c r="F34" s="254">
        <f t="shared" si="0"/>
        <v>3520000</v>
      </c>
      <c r="G34" s="227">
        <v>2700000</v>
      </c>
      <c r="H34" s="224">
        <v>500000</v>
      </c>
      <c r="I34" s="224">
        <v>0</v>
      </c>
      <c r="J34" s="228">
        <f t="shared" si="1"/>
        <v>6720000</v>
      </c>
      <c r="K34" s="239"/>
    </row>
    <row r="35" spans="1:11" s="237" customFormat="1" x14ac:dyDescent="0.25">
      <c r="A35" s="224">
        <v>26</v>
      </c>
      <c r="B35" s="231" t="s">
        <v>61</v>
      </c>
      <c r="C35" s="250" t="s">
        <v>63</v>
      </c>
      <c r="D35" s="225">
        <v>320000</v>
      </c>
      <c r="E35" s="226">
        <v>11</v>
      </c>
      <c r="F35" s="254">
        <f t="shared" si="0"/>
        <v>3520000</v>
      </c>
      <c r="G35" s="227">
        <v>2700000</v>
      </c>
      <c r="H35" s="224">
        <v>500000</v>
      </c>
      <c r="I35" s="224">
        <v>0</v>
      </c>
      <c r="J35" s="228">
        <f t="shared" si="1"/>
        <v>6720000</v>
      </c>
      <c r="K35" s="239"/>
    </row>
    <row r="36" spans="1:11" s="237" customFormat="1" x14ac:dyDescent="0.25">
      <c r="A36" s="256"/>
      <c r="B36" s="257"/>
      <c r="C36" s="258"/>
      <c r="D36" s="259"/>
      <c r="E36" s="260"/>
      <c r="F36" s="261"/>
      <c r="G36" s="262"/>
      <c r="H36" s="256"/>
      <c r="I36" s="256"/>
      <c r="J36" s="263"/>
      <c r="K36" s="239"/>
    </row>
    <row r="37" spans="1:11" s="237" customFormat="1" x14ac:dyDescent="0.25">
      <c r="A37" s="256"/>
      <c r="B37" s="257"/>
      <c r="C37" s="258"/>
      <c r="D37" s="259"/>
      <c r="E37" s="260"/>
      <c r="F37" s="261"/>
      <c r="G37" s="262"/>
      <c r="H37" s="256"/>
      <c r="I37" s="256"/>
      <c r="J37" s="263"/>
      <c r="K37" s="239"/>
    </row>
    <row r="38" spans="1:11" s="237" customFormat="1" x14ac:dyDescent="0.25">
      <c r="A38" s="256"/>
      <c r="B38" s="257"/>
      <c r="C38" s="258"/>
      <c r="D38" s="259"/>
      <c r="E38" s="260"/>
      <c r="F38" s="261"/>
      <c r="G38" s="262"/>
      <c r="H38" s="256"/>
      <c r="I38" s="256"/>
      <c r="J38" s="263"/>
      <c r="K38" s="239"/>
    </row>
    <row r="39" spans="1:11" s="237" customFormat="1" x14ac:dyDescent="0.25">
      <c r="A39" s="256"/>
      <c r="B39" s="257"/>
      <c r="C39" s="258"/>
      <c r="D39" s="259"/>
      <c r="E39" s="260"/>
      <c r="F39" s="261"/>
      <c r="G39" s="262"/>
      <c r="H39" s="256"/>
      <c r="I39" s="256"/>
      <c r="J39" s="263"/>
      <c r="K39" s="239"/>
    </row>
    <row r="40" spans="1:11" s="237" customFormat="1" x14ac:dyDescent="0.25">
      <c r="A40" s="256"/>
      <c r="B40" s="257"/>
      <c r="C40" s="258"/>
      <c r="D40" s="259"/>
      <c r="E40" s="260"/>
      <c r="F40" s="261"/>
      <c r="G40" s="262"/>
      <c r="H40" s="256"/>
      <c r="I40" s="256"/>
      <c r="J40" s="263"/>
      <c r="K40" s="239"/>
    </row>
    <row r="41" spans="1:11" s="237" customFormat="1" x14ac:dyDescent="0.25">
      <c r="A41" s="256"/>
      <c r="B41" s="257"/>
      <c r="C41" s="258"/>
      <c r="D41" s="259"/>
      <c r="E41" s="260"/>
      <c r="F41" s="261"/>
      <c r="G41" s="262"/>
      <c r="H41" s="256"/>
      <c r="I41" s="256"/>
      <c r="J41" s="263"/>
      <c r="K41" s="239"/>
    </row>
    <row r="42" spans="1:11" s="237" customFormat="1" x14ac:dyDescent="0.25">
      <c r="A42" s="256"/>
      <c r="B42" s="257"/>
      <c r="C42" s="258"/>
      <c r="D42" s="259"/>
      <c r="E42" s="260"/>
      <c r="F42" s="261"/>
      <c r="G42" s="262"/>
      <c r="H42" s="256"/>
      <c r="I42" s="256"/>
      <c r="J42" s="263"/>
      <c r="K42" s="239"/>
    </row>
    <row r="43" spans="1:11" s="237" customFormat="1" x14ac:dyDescent="0.25">
      <c r="A43" s="256"/>
      <c r="B43" s="257"/>
      <c r="C43" s="258"/>
      <c r="D43" s="259"/>
      <c r="E43" s="260"/>
      <c r="F43" s="261"/>
      <c r="G43" s="262"/>
      <c r="H43" s="256"/>
      <c r="I43" s="256"/>
      <c r="J43" s="263"/>
      <c r="K43" s="239"/>
    </row>
    <row r="44" spans="1:11" s="237" customFormat="1" x14ac:dyDescent="0.25">
      <c r="A44" s="256"/>
      <c r="B44" s="257"/>
      <c r="C44" s="258"/>
      <c r="D44" s="259"/>
      <c r="E44" s="260"/>
      <c r="F44" s="261"/>
      <c r="G44" s="262"/>
      <c r="H44" s="256"/>
      <c r="I44" s="256"/>
      <c r="J44" s="263"/>
      <c r="K44" s="239"/>
    </row>
    <row r="45" spans="1:11" s="237" customFormat="1" x14ac:dyDescent="0.25">
      <c r="A45" s="256"/>
      <c r="B45" s="257"/>
      <c r="C45" s="258"/>
      <c r="D45" s="259"/>
      <c r="E45" s="260"/>
      <c r="F45" s="261"/>
      <c r="G45" s="262"/>
      <c r="H45" s="256"/>
      <c r="I45" s="256"/>
      <c r="J45" s="263"/>
      <c r="K45" s="239"/>
    </row>
    <row r="46" spans="1:11" s="237" customFormat="1" x14ac:dyDescent="0.25">
      <c r="A46" s="256"/>
      <c r="B46" s="257"/>
      <c r="C46" s="258"/>
      <c r="D46" s="259"/>
      <c r="E46" s="260"/>
      <c r="F46" s="261"/>
      <c r="G46" s="262"/>
      <c r="H46" s="256"/>
      <c r="I46" s="256"/>
      <c r="J46" s="263"/>
      <c r="K46" s="239"/>
    </row>
    <row r="47" spans="1:11" s="237" customFormat="1" x14ac:dyDescent="0.25">
      <c r="A47" s="256"/>
      <c r="B47" s="257"/>
      <c r="C47" s="258"/>
      <c r="D47" s="259"/>
      <c r="E47" s="260"/>
      <c r="F47" s="261"/>
      <c r="G47" s="262"/>
      <c r="H47" s="256"/>
      <c r="I47" s="256"/>
      <c r="J47" s="263"/>
      <c r="K47" s="239"/>
    </row>
    <row r="48" spans="1:11" s="237" customFormat="1" x14ac:dyDescent="0.25">
      <c r="A48" s="256"/>
      <c r="B48" s="257"/>
      <c r="C48" s="258"/>
      <c r="D48" s="259"/>
      <c r="E48" s="260"/>
      <c r="F48" s="261"/>
      <c r="G48" s="262"/>
      <c r="H48" s="256"/>
      <c r="I48" s="256"/>
      <c r="J48" s="263"/>
      <c r="K48" s="239"/>
    </row>
    <row r="49" spans="1:11" s="237" customFormat="1" x14ac:dyDescent="0.25">
      <c r="A49" s="256"/>
      <c r="B49" s="257"/>
      <c r="C49" s="258"/>
      <c r="D49" s="259"/>
      <c r="E49" s="260"/>
      <c r="F49" s="261"/>
      <c r="G49" s="262"/>
      <c r="H49" s="256"/>
      <c r="I49" s="256"/>
      <c r="J49" s="263"/>
      <c r="K49" s="239"/>
    </row>
    <row r="50" spans="1:11" s="237" customFormat="1" x14ac:dyDescent="0.25">
      <c r="A50" s="256"/>
      <c r="B50" s="257"/>
      <c r="C50" s="258"/>
      <c r="D50" s="259"/>
      <c r="E50" s="260"/>
      <c r="F50" s="261"/>
      <c r="G50" s="262"/>
      <c r="H50" s="256"/>
      <c r="I50" s="256"/>
      <c r="J50" s="263"/>
      <c r="K50" s="239"/>
    </row>
    <row r="51" spans="1:11" s="237" customFormat="1" x14ac:dyDescent="0.25">
      <c r="A51" s="256"/>
      <c r="B51" s="257"/>
      <c r="C51" s="258"/>
      <c r="D51" s="259"/>
      <c r="E51" s="260"/>
      <c r="F51" s="261"/>
      <c r="G51" s="262"/>
      <c r="H51" s="256"/>
      <c r="I51" s="256"/>
      <c r="J51" s="263"/>
      <c r="K51" s="239"/>
    </row>
    <row r="52" spans="1:11" s="237" customFormat="1" x14ac:dyDescent="0.25">
      <c r="A52" s="256"/>
      <c r="B52" s="257"/>
      <c r="C52" s="258"/>
      <c r="D52" s="259"/>
      <c r="E52" s="260"/>
      <c r="F52" s="261"/>
      <c r="G52" s="262"/>
      <c r="H52" s="256"/>
      <c r="I52" s="256"/>
      <c r="J52" s="263"/>
      <c r="K52" s="239"/>
    </row>
    <row r="53" spans="1:11" s="237" customFormat="1" x14ac:dyDescent="0.25">
      <c r="A53" s="256"/>
      <c r="B53" s="257"/>
      <c r="C53" s="258"/>
      <c r="D53" s="259"/>
      <c r="E53" s="260"/>
      <c r="F53" s="261"/>
      <c r="G53" s="262"/>
      <c r="H53" s="256"/>
      <c r="I53" s="256"/>
      <c r="J53" s="263"/>
      <c r="K53" s="239"/>
    </row>
    <row r="54" spans="1:11" s="237" customFormat="1" x14ac:dyDescent="0.25">
      <c r="A54" s="256"/>
      <c r="B54" s="257"/>
      <c r="C54" s="258"/>
      <c r="D54" s="259"/>
      <c r="E54" s="260"/>
      <c r="F54" s="261"/>
      <c r="G54" s="262"/>
      <c r="H54" s="256"/>
      <c r="I54" s="256"/>
      <c r="J54" s="263"/>
      <c r="K54" s="239"/>
    </row>
    <row r="55" spans="1:11" s="237" customFormat="1" x14ac:dyDescent="0.25">
      <c r="A55" s="256"/>
      <c r="B55" s="257"/>
      <c r="C55" s="258"/>
      <c r="D55" s="259"/>
      <c r="E55" s="260"/>
      <c r="F55" s="261"/>
      <c r="G55" s="262"/>
      <c r="H55" s="256"/>
      <c r="I55" s="256"/>
      <c r="J55" s="263"/>
      <c r="K55" s="239"/>
    </row>
    <row r="56" spans="1:11" s="237" customFormat="1" x14ac:dyDescent="0.25">
      <c r="A56" s="256"/>
      <c r="B56" s="257"/>
      <c r="C56" s="258"/>
      <c r="D56" s="259"/>
      <c r="E56" s="260"/>
      <c r="F56" s="261"/>
      <c r="G56" s="262"/>
      <c r="H56" s="256"/>
      <c r="I56" s="256"/>
      <c r="J56" s="263"/>
      <c r="K56" s="239"/>
    </row>
    <row r="57" spans="1:11" s="237" customFormat="1" x14ac:dyDescent="0.25">
      <c r="K57" s="239"/>
    </row>
    <row r="58" spans="1:11" s="237" customFormat="1" x14ac:dyDescent="0.25">
      <c r="K58" s="239"/>
    </row>
    <row r="59" spans="1:11" s="237" customFormat="1" x14ac:dyDescent="0.25">
      <c r="K59" s="239"/>
    </row>
    <row r="60" spans="1:11" s="237" customFormat="1" x14ac:dyDescent="0.25">
      <c r="K60" s="239"/>
    </row>
    <row r="61" spans="1:11" s="237" customFormat="1" x14ac:dyDescent="0.25">
      <c r="K61" s="239"/>
    </row>
    <row r="62" spans="1:11" s="237" customFormat="1" x14ac:dyDescent="0.25">
      <c r="A62" s="224">
        <v>27</v>
      </c>
      <c r="B62" s="231" t="s">
        <v>64</v>
      </c>
      <c r="C62" s="250" t="s">
        <v>66</v>
      </c>
      <c r="D62" s="225">
        <v>320000</v>
      </c>
      <c r="E62" s="226">
        <v>11</v>
      </c>
      <c r="F62" s="254">
        <f>D62*E62</f>
        <v>3520000</v>
      </c>
      <c r="G62" s="227">
        <v>2700000</v>
      </c>
      <c r="H62" s="224">
        <v>500000</v>
      </c>
      <c r="I62" s="224">
        <v>0</v>
      </c>
      <c r="J62" s="228">
        <f>F62+G62+H62+I62</f>
        <v>6720000</v>
      </c>
      <c r="K62" s="239"/>
    </row>
    <row r="63" spans="1:11" s="237" customFormat="1" x14ac:dyDescent="0.25">
      <c r="A63" s="224">
        <v>28</v>
      </c>
      <c r="B63" s="231" t="s">
        <v>149</v>
      </c>
      <c r="C63" s="250" t="s">
        <v>151</v>
      </c>
      <c r="D63" s="225">
        <v>350000</v>
      </c>
      <c r="E63" s="226">
        <v>12</v>
      </c>
      <c r="F63" s="254">
        <f>D63*E63</f>
        <v>4200000</v>
      </c>
      <c r="G63" s="227">
        <v>3800000</v>
      </c>
      <c r="H63" s="224">
        <v>500000</v>
      </c>
      <c r="I63" s="224">
        <v>150000</v>
      </c>
      <c r="J63" s="228">
        <f>F63+G63+H63+I63</f>
        <v>8650000</v>
      </c>
      <c r="K63" s="239"/>
    </row>
    <row r="64" spans="1:11" s="237" customFormat="1" x14ac:dyDescent="0.25">
      <c r="A64" s="224">
        <v>29</v>
      </c>
      <c r="B64" s="231" t="s">
        <v>152</v>
      </c>
      <c r="C64" s="250" t="s">
        <v>154</v>
      </c>
      <c r="D64" s="225">
        <v>320000</v>
      </c>
      <c r="E64" s="226">
        <v>12</v>
      </c>
      <c r="F64" s="254">
        <f>D64*E64</f>
        <v>3840000</v>
      </c>
      <c r="G64" s="227">
        <v>3300000</v>
      </c>
      <c r="H64" s="224">
        <v>500000</v>
      </c>
      <c r="I64" s="224">
        <v>0</v>
      </c>
      <c r="J64" s="228">
        <f>F64+G64+H64+I64</f>
        <v>7640000</v>
      </c>
      <c r="K64" s="239"/>
    </row>
    <row r="65" spans="1:11" s="237" customFormat="1" x14ac:dyDescent="0.25">
      <c r="A65" s="224">
        <v>30</v>
      </c>
      <c r="B65" s="231" t="s">
        <v>67</v>
      </c>
      <c r="C65" s="250" t="s">
        <v>69</v>
      </c>
      <c r="D65" s="225">
        <v>320000</v>
      </c>
      <c r="E65" s="226">
        <v>11</v>
      </c>
      <c r="F65" s="254">
        <f>D65*E65</f>
        <v>3520000</v>
      </c>
      <c r="G65" s="227">
        <v>2700000</v>
      </c>
      <c r="H65" s="224">
        <v>500000</v>
      </c>
      <c r="I65" s="224">
        <v>0</v>
      </c>
      <c r="J65" s="228">
        <f>F65+G65+H65+I65</f>
        <v>6720000</v>
      </c>
      <c r="K65" s="239"/>
    </row>
    <row r="66" spans="1:11" s="237" customFormat="1" x14ac:dyDescent="0.25">
      <c r="A66" s="224">
        <v>31</v>
      </c>
      <c r="B66" s="231" t="s">
        <v>155</v>
      </c>
      <c r="C66" s="250" t="s">
        <v>157</v>
      </c>
      <c r="D66" s="225">
        <v>350000</v>
      </c>
      <c r="E66" s="226">
        <v>12</v>
      </c>
      <c r="F66" s="254">
        <f>D66*E66</f>
        <v>4200000</v>
      </c>
      <c r="G66" s="227">
        <v>3300000</v>
      </c>
      <c r="H66" s="224">
        <v>500000</v>
      </c>
      <c r="I66" s="224">
        <v>50000</v>
      </c>
      <c r="J66" s="228">
        <f>F66+G66+H66+I66</f>
        <v>8050000</v>
      </c>
      <c r="K66" s="239"/>
    </row>
    <row r="67" spans="1:11" s="237" customFormat="1" x14ac:dyDescent="0.25">
      <c r="A67" s="224">
        <v>32</v>
      </c>
      <c r="B67" s="231" t="s">
        <v>158</v>
      </c>
      <c r="C67" s="250" t="s">
        <v>160</v>
      </c>
      <c r="D67" s="225">
        <v>350000</v>
      </c>
      <c r="E67" s="226">
        <v>11</v>
      </c>
      <c r="F67" s="254">
        <f t="shared" si="0"/>
        <v>3850000</v>
      </c>
      <c r="G67" s="227">
        <v>3800000</v>
      </c>
      <c r="H67" s="224">
        <v>500000</v>
      </c>
      <c r="I67" s="224">
        <v>200000</v>
      </c>
      <c r="J67" s="228">
        <f t="shared" si="1"/>
        <v>8350000</v>
      </c>
      <c r="K67" s="239"/>
    </row>
    <row r="68" spans="1:11" s="237" customFormat="1" x14ac:dyDescent="0.25">
      <c r="A68" s="224">
        <v>33</v>
      </c>
      <c r="B68" s="231" t="s">
        <v>161</v>
      </c>
      <c r="C68" s="250" t="s">
        <v>163</v>
      </c>
      <c r="D68" s="225">
        <v>350000</v>
      </c>
      <c r="E68" s="226">
        <v>12</v>
      </c>
      <c r="F68" s="254">
        <f t="shared" si="0"/>
        <v>4200000</v>
      </c>
      <c r="G68" s="227">
        <v>3800000</v>
      </c>
      <c r="H68" s="224">
        <v>500000</v>
      </c>
      <c r="I68" s="224">
        <v>150000</v>
      </c>
      <c r="J68" s="228">
        <f t="shared" si="1"/>
        <v>8650000</v>
      </c>
      <c r="K68" s="239"/>
    </row>
    <row r="69" spans="1:11" s="237" customFormat="1" x14ac:dyDescent="0.25">
      <c r="A69" s="224">
        <v>34</v>
      </c>
      <c r="B69" s="231" t="s">
        <v>70</v>
      </c>
      <c r="C69" s="250" t="s">
        <v>72</v>
      </c>
      <c r="D69" s="225">
        <v>350000</v>
      </c>
      <c r="E69" s="226">
        <v>9</v>
      </c>
      <c r="F69" s="254">
        <f t="shared" si="0"/>
        <v>3150000</v>
      </c>
      <c r="G69" s="227">
        <v>2100000</v>
      </c>
      <c r="H69" s="224">
        <v>500000</v>
      </c>
      <c r="I69" s="224">
        <v>0</v>
      </c>
      <c r="J69" s="228">
        <f t="shared" si="1"/>
        <v>5750000</v>
      </c>
      <c r="K69" s="239"/>
    </row>
    <row r="70" spans="1:11" s="237" customFormat="1" x14ac:dyDescent="0.25">
      <c r="A70" s="224">
        <v>35</v>
      </c>
      <c r="B70" s="231" t="s">
        <v>73</v>
      </c>
      <c r="C70" s="250" t="s">
        <v>75</v>
      </c>
      <c r="D70" s="225">
        <v>350000</v>
      </c>
      <c r="E70" s="226">
        <v>9</v>
      </c>
      <c r="F70" s="254">
        <f t="shared" si="0"/>
        <v>3150000</v>
      </c>
      <c r="G70" s="227">
        <v>2100000</v>
      </c>
      <c r="H70" s="224">
        <v>500000</v>
      </c>
      <c r="I70" s="224">
        <v>0</v>
      </c>
      <c r="J70" s="228">
        <f t="shared" si="1"/>
        <v>5750000</v>
      </c>
      <c r="K70" s="239"/>
    </row>
    <row r="71" spans="1:11" s="237" customFormat="1" x14ac:dyDescent="0.25">
      <c r="A71" s="224">
        <v>36</v>
      </c>
      <c r="B71" s="231" t="s">
        <v>76</v>
      </c>
      <c r="C71" s="250" t="s">
        <v>78</v>
      </c>
      <c r="D71" s="225">
        <v>300000</v>
      </c>
      <c r="E71" s="226">
        <v>9</v>
      </c>
      <c r="F71" s="254">
        <f t="shared" si="0"/>
        <v>2700000</v>
      </c>
      <c r="G71" s="227">
        <v>2400000</v>
      </c>
      <c r="H71" s="224">
        <v>500000</v>
      </c>
      <c r="I71" s="224">
        <v>0</v>
      </c>
      <c r="J71" s="228">
        <f t="shared" si="1"/>
        <v>5600000</v>
      </c>
      <c r="K71" s="239"/>
    </row>
    <row r="72" spans="1:11" s="237" customFormat="1" x14ac:dyDescent="0.25">
      <c r="A72" s="224">
        <v>37</v>
      </c>
      <c r="B72" s="231" t="s">
        <v>79</v>
      </c>
      <c r="C72" s="250" t="s">
        <v>81</v>
      </c>
      <c r="D72" s="225">
        <v>350000</v>
      </c>
      <c r="E72" s="226">
        <v>9</v>
      </c>
      <c r="F72" s="254">
        <f t="shared" si="0"/>
        <v>3150000</v>
      </c>
      <c r="G72" s="227">
        <v>2100000</v>
      </c>
      <c r="H72" s="224">
        <v>500000</v>
      </c>
      <c r="I72" s="224">
        <v>0</v>
      </c>
      <c r="J72" s="228">
        <f t="shared" si="1"/>
        <v>5750000</v>
      </c>
      <c r="K72" s="239"/>
    </row>
    <row r="73" spans="1:11" s="237" customFormat="1" x14ac:dyDescent="0.25">
      <c r="A73" s="224">
        <v>38</v>
      </c>
      <c r="B73" s="231" t="s">
        <v>82</v>
      </c>
      <c r="C73" s="250" t="s">
        <v>84</v>
      </c>
      <c r="D73" s="225">
        <v>350000</v>
      </c>
      <c r="E73" s="226">
        <v>9</v>
      </c>
      <c r="F73" s="254">
        <f t="shared" si="0"/>
        <v>3150000</v>
      </c>
      <c r="G73" s="227">
        <v>2100000</v>
      </c>
      <c r="H73" s="224">
        <v>500000</v>
      </c>
      <c r="I73" s="224">
        <v>0</v>
      </c>
      <c r="J73" s="228">
        <f t="shared" si="1"/>
        <v>5750000</v>
      </c>
      <c r="K73" s="239"/>
    </row>
    <row r="74" spans="1:11" s="237" customFormat="1" x14ac:dyDescent="0.25">
      <c r="A74" s="224">
        <v>39</v>
      </c>
      <c r="B74" s="231" t="s">
        <v>85</v>
      </c>
      <c r="C74" s="250" t="s">
        <v>87</v>
      </c>
      <c r="D74" s="225">
        <v>350000</v>
      </c>
      <c r="E74" s="226">
        <v>9</v>
      </c>
      <c r="F74" s="254">
        <f t="shared" si="0"/>
        <v>3150000</v>
      </c>
      <c r="G74" s="227">
        <v>2100000</v>
      </c>
      <c r="H74" s="224">
        <v>500000</v>
      </c>
      <c r="I74" s="224">
        <v>0</v>
      </c>
      <c r="J74" s="228">
        <f t="shared" si="1"/>
        <v>5750000</v>
      </c>
      <c r="K74" s="239"/>
    </row>
    <row r="75" spans="1:11" s="237" customFormat="1" ht="25.5" x14ac:dyDescent="0.25">
      <c r="A75" s="224">
        <v>40</v>
      </c>
      <c r="B75" s="231" t="s">
        <v>164</v>
      </c>
      <c r="C75" s="250" t="s">
        <v>166</v>
      </c>
      <c r="D75" s="225">
        <v>300000</v>
      </c>
      <c r="E75" s="226">
        <v>12</v>
      </c>
      <c r="F75" s="254">
        <f t="shared" si="0"/>
        <v>3600000</v>
      </c>
      <c r="G75" s="227">
        <v>3300000</v>
      </c>
      <c r="H75" s="224">
        <v>500000</v>
      </c>
      <c r="I75" s="224">
        <v>0</v>
      </c>
      <c r="J75" s="228">
        <f t="shared" si="1"/>
        <v>7400000</v>
      </c>
      <c r="K75" s="239"/>
    </row>
    <row r="76" spans="1:11" s="237" customFormat="1" ht="25.5" x14ac:dyDescent="0.25">
      <c r="A76" s="224">
        <v>41</v>
      </c>
      <c r="B76" s="231" t="s">
        <v>167</v>
      </c>
      <c r="C76" s="250" t="s">
        <v>169</v>
      </c>
      <c r="D76" s="225">
        <v>300000</v>
      </c>
      <c r="E76" s="226">
        <v>12</v>
      </c>
      <c r="F76" s="254">
        <f t="shared" si="0"/>
        <v>3600000</v>
      </c>
      <c r="G76" s="227">
        <v>3800000</v>
      </c>
      <c r="H76" s="224">
        <v>500000</v>
      </c>
      <c r="I76" s="224">
        <v>100000</v>
      </c>
      <c r="J76" s="228">
        <f t="shared" si="1"/>
        <v>8000000</v>
      </c>
      <c r="K76" s="239"/>
    </row>
    <row r="77" spans="1:11" s="237" customFormat="1" ht="25.5" x14ac:dyDescent="0.25">
      <c r="A77" s="224">
        <v>42</v>
      </c>
      <c r="B77" s="231" t="s">
        <v>170</v>
      </c>
      <c r="C77" s="250" t="s">
        <v>172</v>
      </c>
      <c r="D77" s="225">
        <v>320000</v>
      </c>
      <c r="E77" s="226">
        <v>12</v>
      </c>
      <c r="F77" s="254">
        <f t="shared" si="0"/>
        <v>3840000</v>
      </c>
      <c r="G77" s="227">
        <v>3300000</v>
      </c>
      <c r="H77" s="224">
        <v>500000</v>
      </c>
      <c r="I77" s="224">
        <v>0</v>
      </c>
      <c r="J77" s="228">
        <f t="shared" si="1"/>
        <v>7640000</v>
      </c>
      <c r="K77" s="239"/>
    </row>
    <row r="78" spans="1:11" s="237" customFormat="1" ht="25.5" x14ac:dyDescent="0.25">
      <c r="A78" s="224">
        <v>43</v>
      </c>
      <c r="B78" s="231" t="s">
        <v>127</v>
      </c>
      <c r="C78" s="250" t="s">
        <v>129</v>
      </c>
      <c r="D78" s="225">
        <v>320000</v>
      </c>
      <c r="E78" s="226">
        <v>11</v>
      </c>
      <c r="F78" s="254">
        <f t="shared" si="0"/>
        <v>3520000</v>
      </c>
      <c r="G78" s="227">
        <v>2700000</v>
      </c>
      <c r="H78" s="224">
        <v>500000</v>
      </c>
      <c r="I78" s="224">
        <v>0</v>
      </c>
      <c r="J78" s="228">
        <f t="shared" si="1"/>
        <v>6720000</v>
      </c>
      <c r="K78" s="239"/>
    </row>
    <row r="79" spans="1:11" s="237" customFormat="1" ht="25.5" x14ac:dyDescent="0.25">
      <c r="A79" s="224">
        <v>44</v>
      </c>
      <c r="B79" s="231" t="s">
        <v>130</v>
      </c>
      <c r="C79" s="250" t="s">
        <v>132</v>
      </c>
      <c r="D79" s="225">
        <v>320000</v>
      </c>
      <c r="E79" s="226">
        <v>10</v>
      </c>
      <c r="F79" s="254">
        <f t="shared" si="0"/>
        <v>3200000</v>
      </c>
      <c r="G79" s="227">
        <v>3200000</v>
      </c>
      <c r="H79" s="224">
        <v>500000</v>
      </c>
      <c r="I79" s="224">
        <v>0</v>
      </c>
      <c r="J79" s="228">
        <f t="shared" si="1"/>
        <v>6900000</v>
      </c>
      <c r="K79" s="239"/>
    </row>
    <row r="80" spans="1:11" s="237" customFormat="1" ht="25.5" x14ac:dyDescent="0.25">
      <c r="A80" s="224">
        <v>45</v>
      </c>
      <c r="B80" s="231" t="s">
        <v>173</v>
      </c>
      <c r="C80" s="250" t="s">
        <v>175</v>
      </c>
      <c r="D80" s="225">
        <v>320000</v>
      </c>
      <c r="E80" s="226">
        <v>12</v>
      </c>
      <c r="F80" s="254">
        <f t="shared" si="0"/>
        <v>3840000</v>
      </c>
      <c r="G80" s="227">
        <v>3300000</v>
      </c>
      <c r="H80" s="224">
        <v>500000</v>
      </c>
      <c r="I80" s="224">
        <v>0</v>
      </c>
      <c r="J80" s="228">
        <f t="shared" si="1"/>
        <v>7640000</v>
      </c>
      <c r="K80" s="239"/>
    </row>
    <row r="81" spans="1:11" s="237" customFormat="1" ht="25.5" x14ac:dyDescent="0.25">
      <c r="A81" s="224">
        <v>46</v>
      </c>
      <c r="B81" s="231" t="s">
        <v>176</v>
      </c>
      <c r="C81" s="250" t="s">
        <v>178</v>
      </c>
      <c r="D81" s="225">
        <v>320000</v>
      </c>
      <c r="E81" s="226">
        <v>11</v>
      </c>
      <c r="F81" s="254">
        <f t="shared" si="0"/>
        <v>3520000</v>
      </c>
      <c r="G81" s="227">
        <v>3800000</v>
      </c>
      <c r="H81" s="224">
        <v>500000</v>
      </c>
      <c r="I81" s="224">
        <v>140000</v>
      </c>
      <c r="J81" s="228">
        <f t="shared" si="1"/>
        <v>7960000</v>
      </c>
      <c r="K81" s="239"/>
    </row>
    <row r="82" spans="1:11" s="237" customFormat="1" x14ac:dyDescent="0.25">
      <c r="A82" s="224">
        <v>47</v>
      </c>
      <c r="B82" s="231" t="s">
        <v>179</v>
      </c>
      <c r="C82" s="250" t="s">
        <v>181</v>
      </c>
      <c r="D82" s="225">
        <v>320000</v>
      </c>
      <c r="E82" s="226">
        <v>12</v>
      </c>
      <c r="F82" s="254">
        <f t="shared" si="0"/>
        <v>3840000</v>
      </c>
      <c r="G82" s="227">
        <v>3300000</v>
      </c>
      <c r="H82" s="224">
        <v>500000</v>
      </c>
      <c r="I82" s="224">
        <v>0</v>
      </c>
      <c r="J82" s="228">
        <f t="shared" si="1"/>
        <v>7640000</v>
      </c>
      <c r="K82" s="239"/>
    </row>
    <row r="83" spans="1:11" s="237" customFormat="1" x14ac:dyDescent="0.25">
      <c r="A83" s="224">
        <v>48</v>
      </c>
      <c r="B83" s="231" t="s">
        <v>185</v>
      </c>
      <c r="C83" s="250" t="s">
        <v>187</v>
      </c>
      <c r="D83" s="225">
        <v>350000</v>
      </c>
      <c r="E83" s="226">
        <v>12</v>
      </c>
      <c r="F83" s="254">
        <f t="shared" si="0"/>
        <v>4200000</v>
      </c>
      <c r="G83" s="227">
        <v>3800000</v>
      </c>
      <c r="H83" s="224">
        <v>500000</v>
      </c>
      <c r="I83" s="224">
        <v>200000</v>
      </c>
      <c r="J83" s="228">
        <f t="shared" si="1"/>
        <v>8700000</v>
      </c>
      <c r="K83" s="239"/>
    </row>
    <row r="84" spans="1:11" s="237" customFormat="1" x14ac:dyDescent="0.25">
      <c r="A84" s="224">
        <v>49</v>
      </c>
      <c r="B84" s="231" t="s">
        <v>188</v>
      </c>
      <c r="C84" s="250" t="s">
        <v>190</v>
      </c>
      <c r="D84" s="225">
        <v>350000</v>
      </c>
      <c r="E84" s="226">
        <v>12</v>
      </c>
      <c r="F84" s="254">
        <f t="shared" si="0"/>
        <v>4200000</v>
      </c>
      <c r="G84" s="227">
        <v>3300000</v>
      </c>
      <c r="H84" s="224">
        <v>500000</v>
      </c>
      <c r="I84" s="224">
        <v>125000</v>
      </c>
      <c r="J84" s="228">
        <f t="shared" si="1"/>
        <v>8125000</v>
      </c>
      <c r="K84" s="239"/>
    </row>
    <row r="85" spans="1:11" s="237" customFormat="1" x14ac:dyDescent="0.25">
      <c r="A85" s="224">
        <v>50</v>
      </c>
      <c r="B85" s="231" t="s">
        <v>191</v>
      </c>
      <c r="C85" s="250" t="s">
        <v>193</v>
      </c>
      <c r="D85" s="225">
        <v>350000</v>
      </c>
      <c r="E85" s="226">
        <v>12</v>
      </c>
      <c r="F85" s="254">
        <f t="shared" si="0"/>
        <v>4200000</v>
      </c>
      <c r="G85" s="227">
        <v>3300000</v>
      </c>
      <c r="H85" s="224">
        <v>500000</v>
      </c>
      <c r="I85" s="224">
        <v>125000</v>
      </c>
      <c r="J85" s="228">
        <f t="shared" si="1"/>
        <v>8125000</v>
      </c>
      <c r="K85" s="239"/>
    </row>
    <row r="86" spans="1:11" s="237" customFormat="1" ht="25.5" x14ac:dyDescent="0.25">
      <c r="A86" s="224">
        <v>51</v>
      </c>
      <c r="B86" s="231" t="s">
        <v>88</v>
      </c>
      <c r="C86" s="250" t="s">
        <v>90</v>
      </c>
      <c r="D86" s="225">
        <v>320000</v>
      </c>
      <c r="E86" s="226">
        <v>11</v>
      </c>
      <c r="F86" s="254">
        <f t="shared" si="0"/>
        <v>3520000</v>
      </c>
      <c r="G86" s="227">
        <v>2700000</v>
      </c>
      <c r="H86" s="224">
        <v>500000</v>
      </c>
      <c r="I86" s="224">
        <v>0</v>
      </c>
      <c r="J86" s="228">
        <f t="shared" si="1"/>
        <v>6720000</v>
      </c>
      <c r="K86" s="239"/>
    </row>
    <row r="87" spans="1:11" s="237" customFormat="1" ht="25.5" x14ac:dyDescent="0.25">
      <c r="A87" s="224">
        <v>52</v>
      </c>
      <c r="B87" s="231" t="s">
        <v>91</v>
      </c>
      <c r="C87" s="250" t="s">
        <v>93</v>
      </c>
      <c r="D87" s="225">
        <v>320000</v>
      </c>
      <c r="E87" s="226">
        <v>11</v>
      </c>
      <c r="F87" s="254">
        <f t="shared" si="0"/>
        <v>3520000</v>
      </c>
      <c r="G87" s="227">
        <v>2700000</v>
      </c>
      <c r="H87" s="224">
        <v>500000</v>
      </c>
      <c r="I87" s="224">
        <v>0</v>
      </c>
      <c r="J87" s="228">
        <f t="shared" si="1"/>
        <v>6720000</v>
      </c>
      <c r="K87" s="239"/>
    </row>
    <row r="88" spans="1:11" s="237" customFormat="1" x14ac:dyDescent="0.25">
      <c r="A88" s="224">
        <v>53</v>
      </c>
      <c r="B88" s="231" t="s">
        <v>94</v>
      </c>
      <c r="C88" s="250" t="s">
        <v>96</v>
      </c>
      <c r="D88" s="225">
        <v>320000</v>
      </c>
      <c r="E88" s="226">
        <v>11</v>
      </c>
      <c r="F88" s="254">
        <f t="shared" si="0"/>
        <v>3520000</v>
      </c>
      <c r="G88" s="227">
        <v>3700000</v>
      </c>
      <c r="H88" s="224">
        <v>500000</v>
      </c>
      <c r="I88" s="224">
        <v>0</v>
      </c>
      <c r="J88" s="228">
        <f t="shared" si="1"/>
        <v>7720000</v>
      </c>
      <c r="K88" s="239"/>
    </row>
    <row r="89" spans="1:11" s="237" customFormat="1" ht="25.5" x14ac:dyDescent="0.25">
      <c r="A89" s="224">
        <v>54</v>
      </c>
      <c r="B89" s="231" t="s">
        <v>97</v>
      </c>
      <c r="C89" s="250" t="s">
        <v>99</v>
      </c>
      <c r="D89" s="225">
        <v>320000</v>
      </c>
      <c r="E89" s="226">
        <v>11</v>
      </c>
      <c r="F89" s="254">
        <f t="shared" si="0"/>
        <v>3520000</v>
      </c>
      <c r="G89" s="227">
        <v>2700000</v>
      </c>
      <c r="H89" s="224">
        <v>500000</v>
      </c>
      <c r="I89" s="224">
        <v>0</v>
      </c>
      <c r="J89" s="228">
        <f t="shared" si="1"/>
        <v>6720000</v>
      </c>
      <c r="K89" s="239"/>
    </row>
    <row r="90" spans="1:11" s="237" customFormat="1" x14ac:dyDescent="0.25">
      <c r="A90" s="224">
        <v>55</v>
      </c>
      <c r="B90" s="231" t="s">
        <v>233</v>
      </c>
      <c r="C90" s="250" t="s">
        <v>234</v>
      </c>
      <c r="D90" s="225">
        <v>320000</v>
      </c>
      <c r="E90" s="226">
        <v>5</v>
      </c>
      <c r="F90" s="254">
        <f t="shared" si="0"/>
        <v>1600000</v>
      </c>
      <c r="G90" s="227">
        <v>0</v>
      </c>
      <c r="H90" s="224">
        <v>0</v>
      </c>
      <c r="I90" s="224">
        <v>0</v>
      </c>
      <c r="J90" s="228">
        <f t="shared" si="1"/>
        <v>1600000</v>
      </c>
      <c r="K90" s="239"/>
    </row>
    <row r="91" spans="1:11" s="237" customFormat="1" x14ac:dyDescent="0.25">
      <c r="A91" s="224">
        <v>56</v>
      </c>
      <c r="B91" s="231" t="s">
        <v>194</v>
      </c>
      <c r="C91" s="250" t="s">
        <v>196</v>
      </c>
      <c r="D91" s="225">
        <v>320000</v>
      </c>
      <c r="E91" s="226">
        <v>12</v>
      </c>
      <c r="F91" s="254">
        <f t="shared" si="0"/>
        <v>3840000</v>
      </c>
      <c r="G91" s="227">
        <v>3300000</v>
      </c>
      <c r="H91" s="224">
        <v>500000</v>
      </c>
      <c r="I91" s="224">
        <v>0</v>
      </c>
      <c r="J91" s="228">
        <f t="shared" si="1"/>
        <v>7640000</v>
      </c>
      <c r="K91" s="239"/>
    </row>
    <row r="92" spans="1:11" s="237" customFormat="1" x14ac:dyDescent="0.25">
      <c r="A92" s="224">
        <v>57</v>
      </c>
      <c r="B92" s="231" t="s">
        <v>197</v>
      </c>
      <c r="C92" s="250" t="s">
        <v>199</v>
      </c>
      <c r="D92" s="225">
        <v>320000</v>
      </c>
      <c r="E92" s="226">
        <v>12</v>
      </c>
      <c r="F92" s="254">
        <f t="shared" si="0"/>
        <v>3840000</v>
      </c>
      <c r="G92" s="227">
        <v>3300000</v>
      </c>
      <c r="H92" s="224">
        <v>500000</v>
      </c>
      <c r="I92" s="224">
        <v>120000</v>
      </c>
      <c r="J92" s="228">
        <f t="shared" si="1"/>
        <v>7760000</v>
      </c>
      <c r="K92" s="239"/>
    </row>
    <row r="93" spans="1:11" s="237" customFormat="1" x14ac:dyDescent="0.25">
      <c r="A93" s="224">
        <v>58</v>
      </c>
      <c r="B93" s="231" t="s">
        <v>289</v>
      </c>
      <c r="C93" s="250" t="s">
        <v>290</v>
      </c>
      <c r="D93" s="225">
        <v>380000</v>
      </c>
      <c r="E93" s="226">
        <v>5</v>
      </c>
      <c r="F93" s="254">
        <f t="shared" si="0"/>
        <v>1900000</v>
      </c>
      <c r="G93" s="227">
        <v>0</v>
      </c>
      <c r="H93" s="224">
        <v>0</v>
      </c>
      <c r="I93" s="224">
        <v>0</v>
      </c>
      <c r="J93" s="228">
        <f t="shared" si="1"/>
        <v>1900000</v>
      </c>
      <c r="K93" s="239"/>
    </row>
    <row r="94" spans="1:11" s="237" customFormat="1" ht="25.5" x14ac:dyDescent="0.25">
      <c r="A94" s="224">
        <v>59</v>
      </c>
      <c r="B94" s="231" t="s">
        <v>299</v>
      </c>
      <c r="C94" s="250" t="s">
        <v>300</v>
      </c>
      <c r="D94" s="225">
        <v>350000</v>
      </c>
      <c r="E94" s="226">
        <v>5.5</v>
      </c>
      <c r="F94" s="254">
        <f t="shared" si="0"/>
        <v>1925000</v>
      </c>
      <c r="G94" s="227">
        <v>0</v>
      </c>
      <c r="H94" s="224">
        <v>0</v>
      </c>
      <c r="I94" s="224">
        <v>0</v>
      </c>
      <c r="J94" s="228">
        <f t="shared" si="1"/>
        <v>1925000</v>
      </c>
      <c r="K94" s="239"/>
    </row>
    <row r="95" spans="1:11" s="237" customFormat="1" ht="25.5" x14ac:dyDescent="0.25">
      <c r="A95" s="224">
        <v>60</v>
      </c>
      <c r="B95" s="231" t="s">
        <v>301</v>
      </c>
      <c r="C95" s="250" t="s">
        <v>302</v>
      </c>
      <c r="D95" s="225">
        <v>380000</v>
      </c>
      <c r="E95" s="226">
        <v>7.5</v>
      </c>
      <c r="F95" s="254">
        <f t="shared" si="0"/>
        <v>2850000</v>
      </c>
      <c r="G95" s="227">
        <v>300000</v>
      </c>
      <c r="H95" s="224">
        <v>500000</v>
      </c>
      <c r="I95" s="224">
        <v>150000</v>
      </c>
      <c r="J95" s="228">
        <f t="shared" si="1"/>
        <v>3800000</v>
      </c>
      <c r="K95" s="239"/>
    </row>
    <row r="96" spans="1:11" s="237" customFormat="1" x14ac:dyDescent="0.25">
      <c r="A96" s="224">
        <v>61</v>
      </c>
      <c r="B96" s="231" t="s">
        <v>112</v>
      </c>
      <c r="C96" s="250" t="s">
        <v>114</v>
      </c>
      <c r="D96" s="225">
        <v>320000</v>
      </c>
      <c r="E96" s="226">
        <v>6</v>
      </c>
      <c r="F96" s="254">
        <f t="shared" si="0"/>
        <v>1920000</v>
      </c>
      <c r="G96" s="227">
        <v>0</v>
      </c>
      <c r="H96" s="224">
        <v>0</v>
      </c>
      <c r="I96" s="224">
        <v>50000</v>
      </c>
      <c r="J96" s="228">
        <f t="shared" si="1"/>
        <v>1970000</v>
      </c>
      <c r="K96" s="239"/>
    </row>
    <row r="97" spans="1:11" s="237" customFormat="1" x14ac:dyDescent="0.25">
      <c r="A97" s="224">
        <v>62</v>
      </c>
      <c r="B97" s="231" t="s">
        <v>306</v>
      </c>
      <c r="C97" s="250" t="s">
        <v>582</v>
      </c>
      <c r="D97" s="225">
        <v>350000</v>
      </c>
      <c r="E97" s="226">
        <v>5</v>
      </c>
      <c r="F97" s="254">
        <f t="shared" si="0"/>
        <v>1750000</v>
      </c>
      <c r="G97" s="227">
        <v>0</v>
      </c>
      <c r="H97" s="224">
        <v>0</v>
      </c>
      <c r="I97" s="224">
        <v>50000</v>
      </c>
      <c r="J97" s="228">
        <f t="shared" si="1"/>
        <v>1800000</v>
      </c>
      <c r="K97" s="239"/>
    </row>
    <row r="98" spans="1:11" s="237" customFormat="1" x14ac:dyDescent="0.25">
      <c r="A98" s="224">
        <v>63</v>
      </c>
      <c r="B98" s="231" t="s">
        <v>307</v>
      </c>
      <c r="C98" s="250" t="s">
        <v>583</v>
      </c>
      <c r="D98" s="225">
        <v>350000</v>
      </c>
      <c r="E98" s="226">
        <v>5</v>
      </c>
      <c r="F98" s="254">
        <f t="shared" si="0"/>
        <v>1750000</v>
      </c>
      <c r="G98" s="227">
        <v>0</v>
      </c>
      <c r="H98" s="224">
        <v>0</v>
      </c>
      <c r="I98" s="224">
        <v>50000</v>
      </c>
      <c r="J98" s="228">
        <f t="shared" si="1"/>
        <v>1800000</v>
      </c>
      <c r="K98" s="239"/>
    </row>
    <row r="99" spans="1:11" s="237" customFormat="1" x14ac:dyDescent="0.25">
      <c r="A99" s="224">
        <v>64</v>
      </c>
      <c r="B99" s="231" t="s">
        <v>308</v>
      </c>
      <c r="C99" s="250" t="s">
        <v>584</v>
      </c>
      <c r="D99" s="225">
        <v>350000</v>
      </c>
      <c r="E99" s="226">
        <v>5</v>
      </c>
      <c r="F99" s="254">
        <f t="shared" si="0"/>
        <v>1750000</v>
      </c>
      <c r="G99" s="227">
        <v>0</v>
      </c>
      <c r="H99" s="224">
        <v>0</v>
      </c>
      <c r="I99" s="224">
        <v>50000</v>
      </c>
      <c r="J99" s="228">
        <f t="shared" si="1"/>
        <v>1800000</v>
      </c>
      <c r="K99" s="239"/>
    </row>
    <row r="100" spans="1:11" s="237" customFormat="1" x14ac:dyDescent="0.25">
      <c r="A100" s="224">
        <v>65</v>
      </c>
      <c r="B100" s="231" t="s">
        <v>309</v>
      </c>
      <c r="C100" s="250" t="s">
        <v>595</v>
      </c>
      <c r="D100" s="225">
        <v>350000</v>
      </c>
      <c r="E100" s="226">
        <v>7</v>
      </c>
      <c r="F100" s="254">
        <f t="shared" si="0"/>
        <v>2450000</v>
      </c>
      <c r="G100" s="227">
        <v>1600000</v>
      </c>
      <c r="H100" s="224">
        <v>500000</v>
      </c>
      <c r="I100" s="224">
        <v>100000</v>
      </c>
      <c r="J100" s="228">
        <f t="shared" si="1"/>
        <v>4650000</v>
      </c>
      <c r="K100" s="239"/>
    </row>
    <row r="101" spans="1:11" s="237" customFormat="1" x14ac:dyDescent="0.25">
      <c r="A101" s="224">
        <v>66</v>
      </c>
      <c r="B101" s="231" t="s">
        <v>310</v>
      </c>
      <c r="C101" s="250" t="s">
        <v>585</v>
      </c>
      <c r="D101" s="225">
        <v>350000</v>
      </c>
      <c r="E101" s="226">
        <v>5</v>
      </c>
      <c r="F101" s="254">
        <f t="shared" ref="F101:F164" si="2">D101*E101</f>
        <v>1750000</v>
      </c>
      <c r="G101" s="227">
        <v>0</v>
      </c>
      <c r="H101" s="224">
        <v>0</v>
      </c>
      <c r="I101" s="224">
        <v>50000</v>
      </c>
      <c r="J101" s="228">
        <f t="shared" ref="J101:J164" si="3">F101+G101+H101+I101</f>
        <v>1800000</v>
      </c>
      <c r="K101" s="239"/>
    </row>
    <row r="102" spans="1:11" s="237" customFormat="1" x14ac:dyDescent="0.25">
      <c r="A102" s="224">
        <v>67</v>
      </c>
      <c r="B102" s="231" t="s">
        <v>274</v>
      </c>
      <c r="C102" s="250" t="s">
        <v>275</v>
      </c>
      <c r="D102" s="225">
        <v>320000</v>
      </c>
      <c r="E102" s="226">
        <v>5.5</v>
      </c>
      <c r="F102" s="254">
        <f t="shared" si="2"/>
        <v>1760000</v>
      </c>
      <c r="G102" s="227">
        <v>0</v>
      </c>
      <c r="H102" s="224">
        <v>0</v>
      </c>
      <c r="I102" s="224">
        <v>60000</v>
      </c>
      <c r="J102" s="228">
        <f t="shared" si="3"/>
        <v>1820000</v>
      </c>
      <c r="K102" s="239"/>
    </row>
    <row r="103" spans="1:11" s="237" customFormat="1" x14ac:dyDescent="0.25">
      <c r="A103" s="224">
        <v>68</v>
      </c>
      <c r="B103" s="231" t="s">
        <v>311</v>
      </c>
      <c r="C103" s="250" t="s">
        <v>586</v>
      </c>
      <c r="D103" s="225">
        <v>350000</v>
      </c>
      <c r="E103" s="226">
        <v>5</v>
      </c>
      <c r="F103" s="254">
        <f t="shared" si="2"/>
        <v>1750000</v>
      </c>
      <c r="G103" s="227">
        <v>0</v>
      </c>
      <c r="H103" s="224">
        <v>0</v>
      </c>
      <c r="I103" s="224">
        <v>50000</v>
      </c>
      <c r="J103" s="228">
        <f t="shared" si="3"/>
        <v>1800000</v>
      </c>
      <c r="K103" s="239"/>
    </row>
    <row r="104" spans="1:11" s="237" customFormat="1" x14ac:dyDescent="0.25">
      <c r="A104" s="224">
        <v>69</v>
      </c>
      <c r="B104" s="231" t="s">
        <v>115</v>
      </c>
      <c r="C104" s="250" t="s">
        <v>117</v>
      </c>
      <c r="D104" s="225">
        <v>350000</v>
      </c>
      <c r="E104" s="226">
        <v>5.5</v>
      </c>
      <c r="F104" s="254">
        <f t="shared" si="2"/>
        <v>1925000</v>
      </c>
      <c r="G104" s="227">
        <v>0</v>
      </c>
      <c r="H104" s="224">
        <v>0</v>
      </c>
      <c r="I104" s="224">
        <v>50000</v>
      </c>
      <c r="J104" s="228">
        <f t="shared" si="3"/>
        <v>1975000</v>
      </c>
      <c r="K104" s="239"/>
    </row>
    <row r="105" spans="1:11" s="237" customFormat="1" x14ac:dyDescent="0.25">
      <c r="A105" s="224">
        <v>70</v>
      </c>
      <c r="B105" s="231" t="s">
        <v>118</v>
      </c>
      <c r="C105" s="250" t="s">
        <v>120</v>
      </c>
      <c r="D105" s="225">
        <v>350000</v>
      </c>
      <c r="E105" s="226">
        <v>5.5</v>
      </c>
      <c r="F105" s="254">
        <f t="shared" si="2"/>
        <v>1925000</v>
      </c>
      <c r="G105" s="227">
        <v>0</v>
      </c>
      <c r="H105" s="224">
        <v>0</v>
      </c>
      <c r="I105" s="224">
        <v>50000</v>
      </c>
      <c r="J105" s="228">
        <f t="shared" si="3"/>
        <v>1975000</v>
      </c>
      <c r="K105" s="239"/>
    </row>
    <row r="106" spans="1:11" s="237" customFormat="1" x14ac:dyDescent="0.25">
      <c r="A106" s="224">
        <v>71</v>
      </c>
      <c r="B106" s="231" t="s">
        <v>121</v>
      </c>
      <c r="C106" s="250" t="s">
        <v>123</v>
      </c>
      <c r="D106" s="225">
        <v>320000</v>
      </c>
      <c r="E106" s="226">
        <v>6</v>
      </c>
      <c r="F106" s="254">
        <f t="shared" si="2"/>
        <v>1920000</v>
      </c>
      <c r="G106" s="227">
        <v>0</v>
      </c>
      <c r="H106" s="224">
        <v>0</v>
      </c>
      <c r="I106" s="224">
        <v>50000</v>
      </c>
      <c r="J106" s="228">
        <f t="shared" si="3"/>
        <v>1970000</v>
      </c>
      <c r="K106" s="239"/>
    </row>
    <row r="107" spans="1:11" s="237" customFormat="1" x14ac:dyDescent="0.25">
      <c r="A107" s="224">
        <v>72</v>
      </c>
      <c r="B107" s="231" t="s">
        <v>124</v>
      </c>
      <c r="C107" s="250" t="s">
        <v>126</v>
      </c>
      <c r="D107" s="225">
        <v>320000</v>
      </c>
      <c r="E107" s="226">
        <v>6</v>
      </c>
      <c r="F107" s="254">
        <f t="shared" si="2"/>
        <v>1920000</v>
      </c>
      <c r="G107" s="227">
        <v>0</v>
      </c>
      <c r="H107" s="224">
        <v>0</v>
      </c>
      <c r="I107" s="224">
        <v>50000</v>
      </c>
      <c r="J107" s="228">
        <f t="shared" si="3"/>
        <v>1970000</v>
      </c>
      <c r="K107" s="239"/>
    </row>
    <row r="108" spans="1:11" s="237" customFormat="1" x14ac:dyDescent="0.25">
      <c r="A108" s="224">
        <v>73</v>
      </c>
      <c r="B108" s="231" t="s">
        <v>312</v>
      </c>
      <c r="C108" s="250" t="s">
        <v>587</v>
      </c>
      <c r="D108" s="225">
        <v>350000</v>
      </c>
      <c r="E108" s="226">
        <v>5</v>
      </c>
      <c r="F108" s="254">
        <f t="shared" si="2"/>
        <v>1750000</v>
      </c>
      <c r="G108" s="227">
        <v>0</v>
      </c>
      <c r="H108" s="224">
        <v>0</v>
      </c>
      <c r="I108" s="224">
        <v>50000</v>
      </c>
      <c r="J108" s="228">
        <f t="shared" si="3"/>
        <v>1800000</v>
      </c>
      <c r="K108" s="239"/>
    </row>
    <row r="109" spans="1:11" s="237" customFormat="1" x14ac:dyDescent="0.25">
      <c r="A109" s="224">
        <v>74</v>
      </c>
      <c r="B109" s="231" t="s">
        <v>313</v>
      </c>
      <c r="C109" s="250" t="s">
        <v>588</v>
      </c>
      <c r="D109" s="225">
        <v>350000</v>
      </c>
      <c r="E109" s="226">
        <v>5</v>
      </c>
      <c r="F109" s="254">
        <f t="shared" si="2"/>
        <v>1750000</v>
      </c>
      <c r="G109" s="227">
        <v>0</v>
      </c>
      <c r="H109" s="224">
        <v>0</v>
      </c>
      <c r="I109" s="224">
        <v>50000</v>
      </c>
      <c r="J109" s="228">
        <f t="shared" si="3"/>
        <v>1800000</v>
      </c>
      <c r="K109" s="239"/>
    </row>
    <row r="110" spans="1:11" s="237" customFormat="1" x14ac:dyDescent="0.25">
      <c r="A110" s="224">
        <v>75</v>
      </c>
      <c r="B110" s="231" t="s">
        <v>133</v>
      </c>
      <c r="C110" s="250" t="s">
        <v>135</v>
      </c>
      <c r="D110" s="225">
        <v>320000</v>
      </c>
      <c r="E110" s="226">
        <v>6</v>
      </c>
      <c r="F110" s="254">
        <f t="shared" si="2"/>
        <v>1920000</v>
      </c>
      <c r="G110" s="227">
        <v>0</v>
      </c>
      <c r="H110" s="224">
        <v>0</v>
      </c>
      <c r="I110" s="224">
        <v>50000</v>
      </c>
      <c r="J110" s="228">
        <f t="shared" si="3"/>
        <v>1970000</v>
      </c>
      <c r="K110" s="239"/>
    </row>
    <row r="111" spans="1:11" s="237" customFormat="1" x14ac:dyDescent="0.25">
      <c r="A111" s="224">
        <v>76</v>
      </c>
      <c r="B111" s="231" t="s">
        <v>314</v>
      </c>
      <c r="C111" s="250" t="s">
        <v>589</v>
      </c>
      <c r="D111" s="225">
        <v>350000</v>
      </c>
      <c r="E111" s="226">
        <v>5</v>
      </c>
      <c r="F111" s="254">
        <f t="shared" si="2"/>
        <v>1750000</v>
      </c>
      <c r="G111" s="227">
        <v>0</v>
      </c>
      <c r="H111" s="224">
        <v>0</v>
      </c>
      <c r="I111" s="224">
        <v>50000</v>
      </c>
      <c r="J111" s="228">
        <f t="shared" si="3"/>
        <v>1800000</v>
      </c>
      <c r="K111" s="239"/>
    </row>
    <row r="112" spans="1:11" s="237" customFormat="1" x14ac:dyDescent="0.25">
      <c r="A112" s="224">
        <v>77</v>
      </c>
      <c r="B112" s="231" t="s">
        <v>315</v>
      </c>
      <c r="C112" s="250" t="s">
        <v>590</v>
      </c>
      <c r="D112" s="225">
        <v>350000</v>
      </c>
      <c r="E112" s="226">
        <v>5</v>
      </c>
      <c r="F112" s="254">
        <f t="shared" si="2"/>
        <v>1750000</v>
      </c>
      <c r="G112" s="227">
        <v>0</v>
      </c>
      <c r="H112" s="224">
        <v>0</v>
      </c>
      <c r="I112" s="224">
        <v>50000</v>
      </c>
      <c r="J112" s="228">
        <f t="shared" si="3"/>
        <v>1800000</v>
      </c>
      <c r="K112" s="239"/>
    </row>
    <row r="113" spans="1:11" s="237" customFormat="1" x14ac:dyDescent="0.25">
      <c r="A113" s="224">
        <v>78</v>
      </c>
      <c r="B113" s="231" t="s">
        <v>136</v>
      </c>
      <c r="C113" s="250" t="s">
        <v>138</v>
      </c>
      <c r="D113" s="225">
        <v>350000</v>
      </c>
      <c r="E113" s="226">
        <v>5.5</v>
      </c>
      <c r="F113" s="254">
        <f t="shared" si="2"/>
        <v>1925000</v>
      </c>
      <c r="G113" s="227">
        <v>0</v>
      </c>
      <c r="H113" s="224">
        <v>0</v>
      </c>
      <c r="I113" s="224">
        <v>50000</v>
      </c>
      <c r="J113" s="228">
        <f t="shared" si="3"/>
        <v>1975000</v>
      </c>
      <c r="K113" s="239"/>
    </row>
    <row r="114" spans="1:11" s="237" customFormat="1" x14ac:dyDescent="0.25">
      <c r="A114" s="224">
        <v>79</v>
      </c>
      <c r="B114" s="231" t="s">
        <v>364</v>
      </c>
      <c r="C114" s="250" t="s">
        <v>599</v>
      </c>
      <c r="D114" s="225">
        <v>380000</v>
      </c>
      <c r="E114" s="226">
        <v>9</v>
      </c>
      <c r="F114" s="254">
        <f t="shared" si="2"/>
        <v>3420000</v>
      </c>
      <c r="G114" s="227">
        <v>2400000</v>
      </c>
      <c r="H114" s="224">
        <v>500000</v>
      </c>
      <c r="I114" s="224">
        <v>140000</v>
      </c>
      <c r="J114" s="228">
        <f t="shared" si="3"/>
        <v>6460000</v>
      </c>
      <c r="K114" s="239"/>
    </row>
    <row r="115" spans="1:11" s="237" customFormat="1" x14ac:dyDescent="0.25">
      <c r="A115" s="224">
        <v>80</v>
      </c>
      <c r="B115" s="231" t="s">
        <v>365</v>
      </c>
      <c r="C115" s="250" t="s">
        <v>591</v>
      </c>
      <c r="D115" s="225">
        <v>350000</v>
      </c>
      <c r="E115" s="226">
        <v>5</v>
      </c>
      <c r="F115" s="254">
        <f t="shared" si="2"/>
        <v>1750000</v>
      </c>
      <c r="G115" s="227">
        <v>0</v>
      </c>
      <c r="H115" s="224">
        <v>0</v>
      </c>
      <c r="I115" s="224">
        <v>50000</v>
      </c>
      <c r="J115" s="228">
        <f t="shared" si="3"/>
        <v>1800000</v>
      </c>
      <c r="K115" s="239"/>
    </row>
    <row r="116" spans="1:11" s="237" customFormat="1" x14ac:dyDescent="0.25">
      <c r="A116" s="224">
        <v>81</v>
      </c>
      <c r="B116" s="231" t="s">
        <v>366</v>
      </c>
      <c r="C116" s="250" t="s">
        <v>592</v>
      </c>
      <c r="D116" s="225">
        <v>350000</v>
      </c>
      <c r="E116" s="226">
        <v>5</v>
      </c>
      <c r="F116" s="254">
        <f t="shared" si="2"/>
        <v>1750000</v>
      </c>
      <c r="G116" s="227">
        <v>0</v>
      </c>
      <c r="H116" s="224">
        <v>0</v>
      </c>
      <c r="I116" s="224">
        <v>50000</v>
      </c>
      <c r="J116" s="228">
        <f t="shared" si="3"/>
        <v>1800000</v>
      </c>
      <c r="K116" s="239"/>
    </row>
    <row r="117" spans="1:11" s="237" customFormat="1" x14ac:dyDescent="0.25">
      <c r="A117" s="224">
        <v>82</v>
      </c>
      <c r="B117" s="231" t="s">
        <v>139</v>
      </c>
      <c r="C117" s="250" t="s">
        <v>141</v>
      </c>
      <c r="D117" s="225">
        <v>350000</v>
      </c>
      <c r="E117" s="226">
        <v>5.5</v>
      </c>
      <c r="F117" s="254">
        <f t="shared" si="2"/>
        <v>1925000</v>
      </c>
      <c r="G117" s="227">
        <v>0</v>
      </c>
      <c r="H117" s="224">
        <v>0</v>
      </c>
      <c r="I117" s="224">
        <v>50000</v>
      </c>
      <c r="J117" s="228">
        <f t="shared" si="3"/>
        <v>1975000</v>
      </c>
      <c r="K117" s="239"/>
    </row>
    <row r="118" spans="1:11" s="237" customFormat="1" x14ac:dyDescent="0.25">
      <c r="A118" s="224">
        <v>83</v>
      </c>
      <c r="B118" s="231" t="s">
        <v>281</v>
      </c>
      <c r="C118" s="250" t="s">
        <v>282</v>
      </c>
      <c r="D118" s="225">
        <v>350000</v>
      </c>
      <c r="E118" s="226">
        <v>5</v>
      </c>
      <c r="F118" s="254">
        <f t="shared" si="2"/>
        <v>1750000</v>
      </c>
      <c r="G118" s="227">
        <v>0</v>
      </c>
      <c r="H118" s="224">
        <v>0</v>
      </c>
      <c r="I118" s="224">
        <v>50000</v>
      </c>
      <c r="J118" s="228">
        <f t="shared" si="3"/>
        <v>1800000</v>
      </c>
      <c r="K118" s="239"/>
    </row>
    <row r="119" spans="1:11" s="237" customFormat="1" x14ac:dyDescent="0.25">
      <c r="A119" s="224">
        <v>84</v>
      </c>
      <c r="B119" s="231" t="s">
        <v>100</v>
      </c>
      <c r="C119" s="250" t="s">
        <v>102</v>
      </c>
      <c r="D119" s="225">
        <v>320000</v>
      </c>
      <c r="E119" s="226">
        <v>6</v>
      </c>
      <c r="F119" s="254">
        <f t="shared" si="2"/>
        <v>1920000</v>
      </c>
      <c r="G119" s="227">
        <v>0</v>
      </c>
      <c r="H119" s="224">
        <v>0</v>
      </c>
      <c r="I119" s="224">
        <v>60000</v>
      </c>
      <c r="J119" s="228">
        <f t="shared" si="3"/>
        <v>1980000</v>
      </c>
      <c r="K119" s="239"/>
    </row>
    <row r="120" spans="1:11" s="237" customFormat="1" x14ac:dyDescent="0.25">
      <c r="A120" s="224">
        <v>85</v>
      </c>
      <c r="B120" s="231" t="s">
        <v>283</v>
      </c>
      <c r="C120" s="250" t="s">
        <v>284</v>
      </c>
      <c r="D120" s="225">
        <v>350000</v>
      </c>
      <c r="E120" s="226">
        <v>5</v>
      </c>
      <c r="F120" s="254">
        <f t="shared" si="2"/>
        <v>1750000</v>
      </c>
      <c r="G120" s="227">
        <v>0</v>
      </c>
      <c r="H120" s="224">
        <v>0</v>
      </c>
      <c r="I120" s="224">
        <v>50000</v>
      </c>
      <c r="J120" s="228">
        <f t="shared" si="3"/>
        <v>1800000</v>
      </c>
      <c r="K120" s="239"/>
    </row>
    <row r="121" spans="1:11" s="237" customFormat="1" x14ac:dyDescent="0.25">
      <c r="A121" s="224">
        <v>86</v>
      </c>
      <c r="B121" s="231" t="s">
        <v>285</v>
      </c>
      <c r="C121" s="250" t="s">
        <v>286</v>
      </c>
      <c r="D121" s="225">
        <v>350000</v>
      </c>
      <c r="E121" s="226">
        <v>5</v>
      </c>
      <c r="F121" s="254">
        <f t="shared" si="2"/>
        <v>1750000</v>
      </c>
      <c r="G121" s="227">
        <v>0</v>
      </c>
      <c r="H121" s="224">
        <v>0</v>
      </c>
      <c r="I121" s="224">
        <v>50000</v>
      </c>
      <c r="J121" s="228">
        <f t="shared" si="3"/>
        <v>1800000</v>
      </c>
      <c r="K121" s="239"/>
    </row>
    <row r="122" spans="1:11" s="237" customFormat="1" x14ac:dyDescent="0.25">
      <c r="A122" s="224">
        <v>87</v>
      </c>
      <c r="B122" s="231" t="s">
        <v>103</v>
      </c>
      <c r="C122" s="250" t="s">
        <v>105</v>
      </c>
      <c r="D122" s="225">
        <v>350000</v>
      </c>
      <c r="E122" s="226">
        <v>5.5</v>
      </c>
      <c r="F122" s="254">
        <f t="shared" si="2"/>
        <v>1925000</v>
      </c>
      <c r="G122" s="227">
        <v>0</v>
      </c>
      <c r="H122" s="224">
        <v>0</v>
      </c>
      <c r="I122" s="224">
        <v>50000</v>
      </c>
      <c r="J122" s="228">
        <f t="shared" si="3"/>
        <v>1975000</v>
      </c>
      <c r="K122" s="239"/>
    </row>
    <row r="123" spans="1:11" s="237" customFormat="1" x14ac:dyDescent="0.25">
      <c r="A123" s="224">
        <v>88</v>
      </c>
      <c r="B123" s="231" t="s">
        <v>287</v>
      </c>
      <c r="C123" s="250" t="s">
        <v>288</v>
      </c>
      <c r="D123" s="225">
        <v>350000</v>
      </c>
      <c r="E123" s="226">
        <v>5</v>
      </c>
      <c r="F123" s="254">
        <f t="shared" si="2"/>
        <v>1750000</v>
      </c>
      <c r="G123" s="227">
        <v>0</v>
      </c>
      <c r="H123" s="224">
        <v>0</v>
      </c>
      <c r="I123" s="224">
        <v>50000</v>
      </c>
      <c r="J123" s="228">
        <f t="shared" si="3"/>
        <v>1800000</v>
      </c>
      <c r="K123" s="239"/>
    </row>
    <row r="124" spans="1:11" s="237" customFormat="1" ht="25.5" x14ac:dyDescent="0.25">
      <c r="A124" s="224">
        <v>89</v>
      </c>
      <c r="B124" s="231" t="s">
        <v>291</v>
      </c>
      <c r="C124" s="250" t="s">
        <v>292</v>
      </c>
      <c r="D124" s="225">
        <v>350000</v>
      </c>
      <c r="E124" s="226">
        <v>5</v>
      </c>
      <c r="F124" s="254">
        <f t="shared" si="2"/>
        <v>1750000</v>
      </c>
      <c r="G124" s="227">
        <v>0</v>
      </c>
      <c r="H124" s="224">
        <v>0</v>
      </c>
      <c r="I124" s="224">
        <v>50000</v>
      </c>
      <c r="J124" s="228">
        <f t="shared" si="3"/>
        <v>1800000</v>
      </c>
      <c r="K124" s="239"/>
    </row>
    <row r="125" spans="1:11" s="237" customFormat="1" ht="25.5" x14ac:dyDescent="0.25">
      <c r="A125" s="224">
        <v>90</v>
      </c>
      <c r="B125" s="231" t="s">
        <v>106</v>
      </c>
      <c r="C125" s="250" t="s">
        <v>108</v>
      </c>
      <c r="D125" s="225">
        <v>350000</v>
      </c>
      <c r="E125" s="226">
        <v>5.5</v>
      </c>
      <c r="F125" s="254">
        <f t="shared" si="2"/>
        <v>1925000</v>
      </c>
      <c r="G125" s="227">
        <v>0</v>
      </c>
      <c r="H125" s="224">
        <v>0</v>
      </c>
      <c r="I125" s="224">
        <v>50000</v>
      </c>
      <c r="J125" s="228">
        <f t="shared" si="3"/>
        <v>1975000</v>
      </c>
      <c r="K125" s="239"/>
    </row>
    <row r="126" spans="1:11" s="237" customFormat="1" x14ac:dyDescent="0.25">
      <c r="A126" s="224">
        <v>91</v>
      </c>
      <c r="B126" s="231" t="s">
        <v>109</v>
      </c>
      <c r="C126" s="250" t="s">
        <v>111</v>
      </c>
      <c r="D126" s="225">
        <v>350000</v>
      </c>
      <c r="E126" s="226">
        <v>5.5</v>
      </c>
      <c r="F126" s="254">
        <f t="shared" si="2"/>
        <v>1925000</v>
      </c>
      <c r="G126" s="227">
        <v>0</v>
      </c>
      <c r="H126" s="224">
        <v>0</v>
      </c>
      <c r="I126" s="224">
        <v>0</v>
      </c>
      <c r="J126" s="228">
        <f t="shared" si="3"/>
        <v>1925000</v>
      </c>
      <c r="K126" s="239"/>
    </row>
    <row r="127" spans="1:11" s="237" customFormat="1" x14ac:dyDescent="0.25">
      <c r="A127" s="224">
        <v>92</v>
      </c>
      <c r="B127" s="231" t="s">
        <v>293</v>
      </c>
      <c r="C127" s="250" t="s">
        <v>294</v>
      </c>
      <c r="D127" s="225">
        <v>350000</v>
      </c>
      <c r="E127" s="226">
        <v>5</v>
      </c>
      <c r="F127" s="254">
        <f t="shared" si="2"/>
        <v>1750000</v>
      </c>
      <c r="G127" s="227">
        <v>0</v>
      </c>
      <c r="H127" s="224">
        <v>0</v>
      </c>
      <c r="I127" s="224">
        <v>50000</v>
      </c>
      <c r="J127" s="228">
        <f t="shared" si="3"/>
        <v>1800000</v>
      </c>
      <c r="K127" s="239"/>
    </row>
    <row r="128" spans="1:11" s="237" customFormat="1" x14ac:dyDescent="0.25">
      <c r="A128" s="224">
        <v>93</v>
      </c>
      <c r="B128" s="231" t="s">
        <v>295</v>
      </c>
      <c r="C128" s="250" t="s">
        <v>296</v>
      </c>
      <c r="D128" s="225">
        <v>350000</v>
      </c>
      <c r="E128" s="226">
        <v>5</v>
      </c>
      <c r="F128" s="254">
        <f t="shared" si="2"/>
        <v>1750000</v>
      </c>
      <c r="G128" s="227">
        <v>0</v>
      </c>
      <c r="H128" s="224">
        <v>0</v>
      </c>
      <c r="I128" s="224">
        <v>50000</v>
      </c>
      <c r="J128" s="228">
        <f t="shared" si="3"/>
        <v>1800000</v>
      </c>
      <c r="K128" s="239"/>
    </row>
    <row r="129" spans="1:11" s="237" customFormat="1" x14ac:dyDescent="0.25">
      <c r="A129" s="224">
        <v>94</v>
      </c>
      <c r="B129" s="231" t="s">
        <v>297</v>
      </c>
      <c r="C129" s="250" t="s">
        <v>298</v>
      </c>
      <c r="D129" s="225">
        <v>350000</v>
      </c>
      <c r="E129" s="226">
        <v>5</v>
      </c>
      <c r="F129" s="254">
        <f t="shared" si="2"/>
        <v>1750000</v>
      </c>
      <c r="G129" s="227">
        <v>0</v>
      </c>
      <c r="H129" s="224">
        <v>0</v>
      </c>
      <c r="I129" s="224">
        <v>50000</v>
      </c>
      <c r="J129" s="228">
        <f t="shared" si="3"/>
        <v>1800000</v>
      </c>
      <c r="K129" s="239"/>
    </row>
    <row r="130" spans="1:11" s="237" customFormat="1" ht="25.5" x14ac:dyDescent="0.25">
      <c r="A130" s="224">
        <v>95</v>
      </c>
      <c r="B130" s="231" t="s">
        <v>303</v>
      </c>
      <c r="C130" s="250" t="s">
        <v>304</v>
      </c>
      <c r="D130" s="225">
        <v>350000</v>
      </c>
      <c r="E130" s="226">
        <v>5</v>
      </c>
      <c r="F130" s="254">
        <f t="shared" si="2"/>
        <v>1750000</v>
      </c>
      <c r="G130" s="227">
        <v>0</v>
      </c>
      <c r="H130" s="224">
        <v>0</v>
      </c>
      <c r="I130" s="224">
        <v>50000</v>
      </c>
      <c r="J130" s="228">
        <f t="shared" si="3"/>
        <v>1800000</v>
      </c>
      <c r="K130" s="239"/>
    </row>
    <row r="131" spans="1:11" s="237" customFormat="1" x14ac:dyDescent="0.25">
      <c r="A131" s="224">
        <v>96</v>
      </c>
      <c r="B131" s="231" t="s">
        <v>376</v>
      </c>
      <c r="C131" s="250" t="s">
        <v>377</v>
      </c>
      <c r="D131" s="225">
        <v>350000</v>
      </c>
      <c r="E131" s="226">
        <v>5.5</v>
      </c>
      <c r="F131" s="254">
        <f t="shared" si="2"/>
        <v>1925000</v>
      </c>
      <c r="G131" s="227">
        <v>0</v>
      </c>
      <c r="H131" s="224">
        <v>0</v>
      </c>
      <c r="I131" s="224"/>
      <c r="J131" s="228">
        <f t="shared" si="3"/>
        <v>1925000</v>
      </c>
      <c r="K131" s="239"/>
    </row>
    <row r="132" spans="1:11" s="237" customFormat="1" x14ac:dyDescent="0.25">
      <c r="A132" s="224">
        <v>97</v>
      </c>
      <c r="B132" s="231" t="s">
        <v>378</v>
      </c>
      <c r="C132" s="250" t="s">
        <v>379</v>
      </c>
      <c r="D132" s="225">
        <v>350000</v>
      </c>
      <c r="E132" s="226">
        <v>5.5</v>
      </c>
      <c r="F132" s="254">
        <f t="shared" si="2"/>
        <v>1925000</v>
      </c>
      <c r="G132" s="227">
        <v>0</v>
      </c>
      <c r="H132" s="224">
        <v>0</v>
      </c>
      <c r="I132" s="224"/>
      <c r="J132" s="228">
        <f t="shared" si="3"/>
        <v>1925000</v>
      </c>
      <c r="K132" s="239"/>
    </row>
    <row r="133" spans="1:11" s="237" customFormat="1" x14ac:dyDescent="0.25">
      <c r="A133" s="224">
        <v>98</v>
      </c>
      <c r="B133" s="231" t="s">
        <v>380</v>
      </c>
      <c r="C133" s="250" t="s">
        <v>381</v>
      </c>
      <c r="D133" s="225">
        <v>380000</v>
      </c>
      <c r="E133" s="226">
        <v>5</v>
      </c>
      <c r="F133" s="254">
        <f t="shared" si="2"/>
        <v>1900000</v>
      </c>
      <c r="G133" s="227">
        <v>0</v>
      </c>
      <c r="H133" s="224">
        <v>0</v>
      </c>
      <c r="I133" s="224">
        <v>60000</v>
      </c>
      <c r="J133" s="228">
        <f t="shared" si="3"/>
        <v>1960000</v>
      </c>
      <c r="K133" s="239"/>
    </row>
    <row r="134" spans="1:11" s="237" customFormat="1" x14ac:dyDescent="0.25">
      <c r="A134" s="224">
        <v>99</v>
      </c>
      <c r="B134" s="231" t="s">
        <v>382</v>
      </c>
      <c r="C134" s="250" t="s">
        <v>383</v>
      </c>
      <c r="D134" s="225">
        <v>350000</v>
      </c>
      <c r="E134" s="226">
        <v>5.5</v>
      </c>
      <c r="F134" s="254">
        <f t="shared" si="2"/>
        <v>1925000</v>
      </c>
      <c r="G134" s="227">
        <v>0</v>
      </c>
      <c r="H134" s="224">
        <v>0</v>
      </c>
      <c r="I134" s="224"/>
      <c r="J134" s="228">
        <f t="shared" si="3"/>
        <v>1925000</v>
      </c>
      <c r="K134" s="239"/>
    </row>
    <row r="135" spans="1:11" s="237" customFormat="1" x14ac:dyDescent="0.25">
      <c r="A135" s="224">
        <v>100</v>
      </c>
      <c r="B135" s="231" t="s">
        <v>384</v>
      </c>
      <c r="C135" s="250" t="s">
        <v>385</v>
      </c>
      <c r="D135" s="225">
        <v>350000</v>
      </c>
      <c r="E135" s="226">
        <v>5.5</v>
      </c>
      <c r="F135" s="254">
        <f t="shared" si="2"/>
        <v>1925000</v>
      </c>
      <c r="G135" s="227">
        <v>0</v>
      </c>
      <c r="H135" s="224">
        <v>0</v>
      </c>
      <c r="I135" s="224"/>
      <c r="J135" s="228">
        <f t="shared" si="3"/>
        <v>1925000</v>
      </c>
      <c r="K135" s="239"/>
    </row>
    <row r="136" spans="1:11" s="237" customFormat="1" x14ac:dyDescent="0.25">
      <c r="A136" s="224">
        <v>101</v>
      </c>
      <c r="B136" s="231" t="s">
        <v>209</v>
      </c>
      <c r="C136" s="250" t="s">
        <v>210</v>
      </c>
      <c r="D136" s="225">
        <v>320000</v>
      </c>
      <c r="E136" s="226">
        <v>6</v>
      </c>
      <c r="F136" s="254">
        <f t="shared" si="2"/>
        <v>1920000</v>
      </c>
      <c r="G136" s="227">
        <v>0</v>
      </c>
      <c r="H136" s="224">
        <v>0</v>
      </c>
      <c r="I136" s="224"/>
      <c r="J136" s="228">
        <f t="shared" si="3"/>
        <v>1920000</v>
      </c>
      <c r="K136" s="239"/>
    </row>
    <row r="137" spans="1:11" s="237" customFormat="1" x14ac:dyDescent="0.25">
      <c r="A137" s="224">
        <v>102</v>
      </c>
      <c r="B137" s="231" t="s">
        <v>386</v>
      </c>
      <c r="C137" s="250" t="s">
        <v>387</v>
      </c>
      <c r="D137" s="225">
        <v>320000</v>
      </c>
      <c r="E137" s="226">
        <v>6</v>
      </c>
      <c r="F137" s="254">
        <f t="shared" si="2"/>
        <v>1920000</v>
      </c>
      <c r="G137" s="227">
        <v>0</v>
      </c>
      <c r="H137" s="224">
        <v>0</v>
      </c>
      <c r="I137" s="224">
        <v>60000</v>
      </c>
      <c r="J137" s="228">
        <f t="shared" si="3"/>
        <v>1980000</v>
      </c>
      <c r="K137" s="239"/>
    </row>
    <row r="138" spans="1:11" s="237" customFormat="1" x14ac:dyDescent="0.25">
      <c r="A138" s="224">
        <v>103</v>
      </c>
      <c r="B138" s="231" t="s">
        <v>388</v>
      </c>
      <c r="C138" s="250" t="s">
        <v>389</v>
      </c>
      <c r="D138" s="225">
        <v>350000</v>
      </c>
      <c r="E138" s="226">
        <v>5.5</v>
      </c>
      <c r="F138" s="254">
        <f t="shared" si="2"/>
        <v>1925000</v>
      </c>
      <c r="G138" s="227">
        <v>0</v>
      </c>
      <c r="H138" s="224">
        <v>0</v>
      </c>
      <c r="I138" s="224"/>
      <c r="J138" s="228">
        <f t="shared" si="3"/>
        <v>1925000</v>
      </c>
      <c r="K138" s="239"/>
    </row>
    <row r="139" spans="1:11" s="237" customFormat="1" x14ac:dyDescent="0.25">
      <c r="A139" s="224">
        <v>104</v>
      </c>
      <c r="B139" s="231" t="s">
        <v>322</v>
      </c>
      <c r="C139" s="250" t="s">
        <v>390</v>
      </c>
      <c r="D139" s="225">
        <v>350000</v>
      </c>
      <c r="E139" s="226">
        <v>5</v>
      </c>
      <c r="F139" s="254">
        <f t="shared" si="2"/>
        <v>1750000</v>
      </c>
      <c r="G139" s="227">
        <v>0</v>
      </c>
      <c r="H139" s="224">
        <v>0</v>
      </c>
      <c r="I139" s="224"/>
      <c r="J139" s="228">
        <f t="shared" si="3"/>
        <v>1750000</v>
      </c>
      <c r="K139" s="239"/>
    </row>
    <row r="140" spans="1:11" s="237" customFormat="1" x14ac:dyDescent="0.25">
      <c r="A140" s="224">
        <v>105</v>
      </c>
      <c r="B140" s="231" t="s">
        <v>323</v>
      </c>
      <c r="C140" s="250" t="s">
        <v>391</v>
      </c>
      <c r="D140" s="225">
        <v>350000</v>
      </c>
      <c r="E140" s="226">
        <v>5</v>
      </c>
      <c r="F140" s="254">
        <f t="shared" si="2"/>
        <v>1750000</v>
      </c>
      <c r="G140" s="227">
        <v>0</v>
      </c>
      <c r="H140" s="224">
        <v>0</v>
      </c>
      <c r="I140" s="224"/>
      <c r="J140" s="228">
        <f t="shared" si="3"/>
        <v>1750000</v>
      </c>
      <c r="K140" s="239"/>
    </row>
    <row r="141" spans="1:11" s="237" customFormat="1" x14ac:dyDescent="0.25">
      <c r="A141" s="224">
        <v>106</v>
      </c>
      <c r="B141" s="231" t="s">
        <v>392</v>
      </c>
      <c r="C141" s="250" t="s">
        <v>393</v>
      </c>
      <c r="D141" s="225">
        <v>320000</v>
      </c>
      <c r="E141" s="226">
        <v>6</v>
      </c>
      <c r="F141" s="254">
        <f t="shared" si="2"/>
        <v>1920000</v>
      </c>
      <c r="G141" s="227">
        <v>0</v>
      </c>
      <c r="H141" s="224">
        <v>0</v>
      </c>
      <c r="I141" s="224">
        <v>60000</v>
      </c>
      <c r="J141" s="228">
        <f t="shared" si="3"/>
        <v>1980000</v>
      </c>
      <c r="K141" s="239"/>
    </row>
    <row r="142" spans="1:11" s="237" customFormat="1" ht="25.5" x14ac:dyDescent="0.25">
      <c r="A142" s="224">
        <v>107</v>
      </c>
      <c r="B142" s="231" t="s">
        <v>394</v>
      </c>
      <c r="C142" s="250" t="s">
        <v>395</v>
      </c>
      <c r="D142" s="225">
        <v>350000</v>
      </c>
      <c r="E142" s="226">
        <v>5.5</v>
      </c>
      <c r="F142" s="254">
        <f t="shared" si="2"/>
        <v>1925000</v>
      </c>
      <c r="G142" s="227">
        <v>0</v>
      </c>
      <c r="H142" s="224">
        <v>0</v>
      </c>
      <c r="I142" s="224"/>
      <c r="J142" s="228">
        <f t="shared" si="3"/>
        <v>1925000</v>
      </c>
      <c r="K142" s="239"/>
    </row>
    <row r="143" spans="1:11" s="237" customFormat="1" x14ac:dyDescent="0.25">
      <c r="A143" s="224">
        <v>108</v>
      </c>
      <c r="B143" s="231" t="s">
        <v>396</v>
      </c>
      <c r="C143" s="250" t="s">
        <v>397</v>
      </c>
      <c r="D143" s="225">
        <v>350000</v>
      </c>
      <c r="E143" s="226">
        <v>5.5</v>
      </c>
      <c r="F143" s="254">
        <f t="shared" si="2"/>
        <v>1925000</v>
      </c>
      <c r="G143" s="227">
        <v>0</v>
      </c>
      <c r="H143" s="224">
        <v>0</v>
      </c>
      <c r="I143" s="224"/>
      <c r="J143" s="228">
        <f t="shared" si="3"/>
        <v>1925000</v>
      </c>
      <c r="K143" s="239"/>
    </row>
    <row r="144" spans="1:11" s="237" customFormat="1" ht="25.5" x14ac:dyDescent="0.25">
      <c r="A144" s="224">
        <v>109</v>
      </c>
      <c r="B144" s="231" t="s">
        <v>398</v>
      </c>
      <c r="C144" s="250" t="s">
        <v>399</v>
      </c>
      <c r="D144" s="225">
        <v>320000</v>
      </c>
      <c r="E144" s="226">
        <v>6</v>
      </c>
      <c r="F144" s="254">
        <f t="shared" si="2"/>
        <v>1920000</v>
      </c>
      <c r="G144" s="227">
        <v>0</v>
      </c>
      <c r="H144" s="224">
        <v>0</v>
      </c>
      <c r="I144" s="224">
        <v>60000</v>
      </c>
      <c r="J144" s="228">
        <f t="shared" si="3"/>
        <v>1980000</v>
      </c>
      <c r="K144" s="239"/>
    </row>
    <row r="145" spans="1:11" s="237" customFormat="1" x14ac:dyDescent="0.25">
      <c r="A145" s="224">
        <v>110</v>
      </c>
      <c r="B145" s="231" t="s">
        <v>400</v>
      </c>
      <c r="C145" s="250" t="s">
        <v>401</v>
      </c>
      <c r="D145" s="225">
        <v>350000</v>
      </c>
      <c r="E145" s="226">
        <v>5.5</v>
      </c>
      <c r="F145" s="254">
        <f t="shared" si="2"/>
        <v>1925000</v>
      </c>
      <c r="G145" s="227">
        <v>0</v>
      </c>
      <c r="H145" s="224">
        <v>0</v>
      </c>
      <c r="I145" s="224"/>
      <c r="J145" s="228">
        <f t="shared" si="3"/>
        <v>1925000</v>
      </c>
      <c r="K145" s="239"/>
    </row>
    <row r="146" spans="1:11" s="237" customFormat="1" x14ac:dyDescent="0.25">
      <c r="A146" s="224">
        <v>111</v>
      </c>
      <c r="B146" s="231" t="s">
        <v>324</v>
      </c>
      <c r="C146" s="250" t="s">
        <v>402</v>
      </c>
      <c r="D146" s="225">
        <v>350000</v>
      </c>
      <c r="E146" s="226">
        <v>5</v>
      </c>
      <c r="F146" s="254">
        <f t="shared" si="2"/>
        <v>1750000</v>
      </c>
      <c r="G146" s="227">
        <v>0</v>
      </c>
      <c r="H146" s="224">
        <v>0</v>
      </c>
      <c r="I146" s="224"/>
      <c r="J146" s="228">
        <f t="shared" si="3"/>
        <v>1750000</v>
      </c>
      <c r="K146" s="239"/>
    </row>
    <row r="147" spans="1:11" s="237" customFormat="1" x14ac:dyDescent="0.25">
      <c r="A147" s="224">
        <v>112</v>
      </c>
      <c r="B147" s="231" t="s">
        <v>403</v>
      </c>
      <c r="C147" s="250" t="s">
        <v>404</v>
      </c>
      <c r="D147" s="225">
        <v>350000</v>
      </c>
      <c r="E147" s="226">
        <v>5.5</v>
      </c>
      <c r="F147" s="254">
        <f t="shared" si="2"/>
        <v>1925000</v>
      </c>
      <c r="G147" s="227">
        <v>0</v>
      </c>
      <c r="H147" s="224">
        <v>0</v>
      </c>
      <c r="I147" s="224"/>
      <c r="J147" s="228">
        <f t="shared" si="3"/>
        <v>1925000</v>
      </c>
      <c r="K147" s="239"/>
    </row>
    <row r="148" spans="1:11" s="237" customFormat="1" x14ac:dyDescent="0.25">
      <c r="A148" s="224">
        <v>113</v>
      </c>
      <c r="B148" s="231" t="s">
        <v>325</v>
      </c>
      <c r="C148" s="250" t="s">
        <v>405</v>
      </c>
      <c r="D148" s="225">
        <v>350000</v>
      </c>
      <c r="E148" s="226">
        <v>5</v>
      </c>
      <c r="F148" s="254">
        <f t="shared" si="2"/>
        <v>1750000</v>
      </c>
      <c r="G148" s="227">
        <v>0</v>
      </c>
      <c r="H148" s="224">
        <v>0</v>
      </c>
      <c r="I148" s="224"/>
      <c r="J148" s="228">
        <f t="shared" si="3"/>
        <v>1750000</v>
      </c>
      <c r="K148" s="239"/>
    </row>
    <row r="149" spans="1:11" s="237" customFormat="1" x14ac:dyDescent="0.25">
      <c r="A149" s="224">
        <v>114</v>
      </c>
      <c r="B149" s="231" t="s">
        <v>406</v>
      </c>
      <c r="C149" s="250" t="s">
        <v>407</v>
      </c>
      <c r="D149" s="225">
        <v>350000</v>
      </c>
      <c r="E149" s="226">
        <v>5.5</v>
      </c>
      <c r="F149" s="254">
        <f t="shared" si="2"/>
        <v>1925000</v>
      </c>
      <c r="G149" s="227">
        <v>0</v>
      </c>
      <c r="H149" s="224">
        <v>0</v>
      </c>
      <c r="I149" s="224"/>
      <c r="J149" s="228">
        <f t="shared" si="3"/>
        <v>1925000</v>
      </c>
      <c r="K149" s="239"/>
    </row>
    <row r="150" spans="1:11" s="237" customFormat="1" x14ac:dyDescent="0.25">
      <c r="A150" s="224">
        <v>115</v>
      </c>
      <c r="B150" s="231" t="s">
        <v>326</v>
      </c>
      <c r="C150" s="250" t="s">
        <v>408</v>
      </c>
      <c r="D150" s="225">
        <v>350000</v>
      </c>
      <c r="E150" s="226">
        <v>5</v>
      </c>
      <c r="F150" s="254">
        <f t="shared" si="2"/>
        <v>1750000</v>
      </c>
      <c r="G150" s="227">
        <v>0</v>
      </c>
      <c r="H150" s="224">
        <v>0</v>
      </c>
      <c r="I150" s="224"/>
      <c r="J150" s="228">
        <f t="shared" si="3"/>
        <v>1750000</v>
      </c>
      <c r="K150" s="239"/>
    </row>
    <row r="151" spans="1:11" s="237" customFormat="1" x14ac:dyDescent="0.25">
      <c r="A151" s="224">
        <v>116</v>
      </c>
      <c r="B151" s="231" t="s">
        <v>409</v>
      </c>
      <c r="C151" s="250" t="s">
        <v>410</v>
      </c>
      <c r="D151" s="225">
        <v>350000</v>
      </c>
      <c r="E151" s="226">
        <v>5.5</v>
      </c>
      <c r="F151" s="254">
        <f t="shared" si="2"/>
        <v>1925000</v>
      </c>
      <c r="G151" s="227">
        <v>0</v>
      </c>
      <c r="H151" s="224">
        <v>0</v>
      </c>
      <c r="I151" s="224">
        <v>0</v>
      </c>
      <c r="J151" s="228">
        <f t="shared" si="3"/>
        <v>1925000</v>
      </c>
      <c r="K151" s="239"/>
    </row>
    <row r="152" spans="1:11" s="237" customFormat="1" x14ac:dyDescent="0.25">
      <c r="A152" s="224">
        <v>117</v>
      </c>
      <c r="B152" s="231" t="s">
        <v>327</v>
      </c>
      <c r="C152" s="250" t="s">
        <v>411</v>
      </c>
      <c r="D152" s="225">
        <v>350000</v>
      </c>
      <c r="E152" s="226">
        <v>5</v>
      </c>
      <c r="F152" s="254">
        <f t="shared" si="2"/>
        <v>1750000</v>
      </c>
      <c r="G152" s="227">
        <v>0</v>
      </c>
      <c r="H152" s="224">
        <v>0</v>
      </c>
      <c r="I152" s="224">
        <v>0</v>
      </c>
      <c r="J152" s="228">
        <f t="shared" si="3"/>
        <v>1750000</v>
      </c>
      <c r="K152" s="239"/>
    </row>
    <row r="153" spans="1:11" s="237" customFormat="1" x14ac:dyDescent="0.25">
      <c r="A153" s="224">
        <v>118</v>
      </c>
      <c r="B153" s="231" t="s">
        <v>412</v>
      </c>
      <c r="C153" s="250" t="s">
        <v>413</v>
      </c>
      <c r="D153" s="225">
        <v>350000</v>
      </c>
      <c r="E153" s="226">
        <v>5.5</v>
      </c>
      <c r="F153" s="254">
        <f t="shared" si="2"/>
        <v>1925000</v>
      </c>
      <c r="G153" s="227">
        <v>0</v>
      </c>
      <c r="H153" s="224">
        <v>0</v>
      </c>
      <c r="I153" s="224">
        <v>0</v>
      </c>
      <c r="J153" s="228">
        <f t="shared" si="3"/>
        <v>1925000</v>
      </c>
      <c r="K153" s="239"/>
    </row>
    <row r="154" spans="1:11" s="237" customFormat="1" x14ac:dyDescent="0.25">
      <c r="A154" s="224">
        <v>119</v>
      </c>
      <c r="B154" s="231" t="s">
        <v>328</v>
      </c>
      <c r="C154" s="250" t="s">
        <v>414</v>
      </c>
      <c r="D154" s="225">
        <v>350000</v>
      </c>
      <c r="E154" s="226">
        <v>5</v>
      </c>
      <c r="F154" s="254">
        <f t="shared" si="2"/>
        <v>1750000</v>
      </c>
      <c r="G154" s="227">
        <v>0</v>
      </c>
      <c r="H154" s="224">
        <v>0</v>
      </c>
      <c r="I154" s="224">
        <v>0</v>
      </c>
      <c r="J154" s="228">
        <f t="shared" si="3"/>
        <v>1750000</v>
      </c>
      <c r="K154" s="239"/>
    </row>
    <row r="155" spans="1:11" s="237" customFormat="1" x14ac:dyDescent="0.25">
      <c r="A155" s="224">
        <v>120</v>
      </c>
      <c r="B155" s="231" t="s">
        <v>415</v>
      </c>
      <c r="C155" s="250" t="s">
        <v>416</v>
      </c>
      <c r="D155" s="225">
        <v>350000</v>
      </c>
      <c r="E155" s="226">
        <v>5.5</v>
      </c>
      <c r="F155" s="254">
        <f t="shared" si="2"/>
        <v>1925000</v>
      </c>
      <c r="G155" s="227">
        <v>0</v>
      </c>
      <c r="H155" s="224">
        <v>0</v>
      </c>
      <c r="I155" s="224">
        <v>0</v>
      </c>
      <c r="J155" s="228">
        <f t="shared" si="3"/>
        <v>1925000</v>
      </c>
      <c r="K155" s="239"/>
    </row>
    <row r="156" spans="1:11" s="237" customFormat="1" x14ac:dyDescent="0.25">
      <c r="A156" s="224">
        <v>121</v>
      </c>
      <c r="B156" s="231" t="s">
        <v>329</v>
      </c>
      <c r="C156" s="250" t="s">
        <v>417</v>
      </c>
      <c r="D156" s="225">
        <v>350000</v>
      </c>
      <c r="E156" s="226">
        <v>5</v>
      </c>
      <c r="F156" s="254">
        <f t="shared" si="2"/>
        <v>1750000</v>
      </c>
      <c r="G156" s="227">
        <v>0</v>
      </c>
      <c r="H156" s="224">
        <v>0</v>
      </c>
      <c r="I156" s="224">
        <v>0</v>
      </c>
      <c r="J156" s="228">
        <f t="shared" si="3"/>
        <v>1750000</v>
      </c>
      <c r="K156" s="239"/>
    </row>
    <row r="157" spans="1:11" s="237" customFormat="1" x14ac:dyDescent="0.25">
      <c r="A157" s="224">
        <v>122</v>
      </c>
      <c r="B157" s="231" t="s">
        <v>418</v>
      </c>
      <c r="C157" s="250" t="s">
        <v>419</v>
      </c>
      <c r="D157" s="225">
        <v>350000</v>
      </c>
      <c r="E157" s="226">
        <v>5.5</v>
      </c>
      <c r="F157" s="254">
        <f t="shared" si="2"/>
        <v>1925000</v>
      </c>
      <c r="G157" s="227">
        <v>0</v>
      </c>
      <c r="H157" s="224">
        <v>0</v>
      </c>
      <c r="I157" s="224">
        <v>0</v>
      </c>
      <c r="J157" s="228">
        <f t="shared" si="3"/>
        <v>1925000</v>
      </c>
      <c r="K157" s="239"/>
    </row>
    <row r="158" spans="1:11" s="237" customFormat="1" x14ac:dyDescent="0.25">
      <c r="A158" s="224">
        <v>123</v>
      </c>
      <c r="B158" s="231" t="s">
        <v>634</v>
      </c>
      <c r="C158" s="250" t="s">
        <v>420</v>
      </c>
      <c r="D158" s="225">
        <v>350000</v>
      </c>
      <c r="E158" s="226">
        <v>5</v>
      </c>
      <c r="F158" s="254">
        <f t="shared" si="2"/>
        <v>1750000</v>
      </c>
      <c r="G158" s="227">
        <v>0</v>
      </c>
      <c r="H158" s="224">
        <v>0</v>
      </c>
      <c r="I158" s="224">
        <v>0</v>
      </c>
      <c r="J158" s="228">
        <f t="shared" si="3"/>
        <v>1750000</v>
      </c>
      <c r="K158" s="239"/>
    </row>
    <row r="159" spans="1:11" s="237" customFormat="1" x14ac:dyDescent="0.25">
      <c r="A159" s="224">
        <v>124</v>
      </c>
      <c r="B159" s="231" t="s">
        <v>421</v>
      </c>
      <c r="C159" s="250" t="s">
        <v>422</v>
      </c>
      <c r="D159" s="225">
        <v>320000</v>
      </c>
      <c r="E159" s="226">
        <v>6</v>
      </c>
      <c r="F159" s="254">
        <f t="shared" si="2"/>
        <v>1920000</v>
      </c>
      <c r="G159" s="227">
        <v>0</v>
      </c>
      <c r="H159" s="224">
        <v>0</v>
      </c>
      <c r="I159" s="224">
        <v>60000</v>
      </c>
      <c r="J159" s="228">
        <f t="shared" si="3"/>
        <v>1980000</v>
      </c>
      <c r="K159" s="239"/>
    </row>
    <row r="160" spans="1:11" s="237" customFormat="1" x14ac:dyDescent="0.25">
      <c r="A160" s="224">
        <v>125</v>
      </c>
      <c r="B160" s="231" t="s">
        <v>423</v>
      </c>
      <c r="C160" s="250" t="s">
        <v>424</v>
      </c>
      <c r="D160" s="225">
        <v>350000</v>
      </c>
      <c r="E160" s="226">
        <v>5.5</v>
      </c>
      <c r="F160" s="254">
        <f t="shared" si="2"/>
        <v>1925000</v>
      </c>
      <c r="G160" s="227">
        <v>0</v>
      </c>
      <c r="H160" s="224">
        <v>0</v>
      </c>
      <c r="I160" s="224">
        <v>0</v>
      </c>
      <c r="J160" s="228">
        <f t="shared" si="3"/>
        <v>1925000</v>
      </c>
      <c r="K160" s="239"/>
    </row>
    <row r="161" spans="1:11" s="237" customFormat="1" x14ac:dyDescent="0.25">
      <c r="A161" s="224">
        <v>126</v>
      </c>
      <c r="B161" s="231" t="s">
        <v>331</v>
      </c>
      <c r="C161" s="250" t="s">
        <v>425</v>
      </c>
      <c r="D161" s="225">
        <v>350000</v>
      </c>
      <c r="E161" s="226">
        <v>5</v>
      </c>
      <c r="F161" s="254">
        <f t="shared" si="2"/>
        <v>1750000</v>
      </c>
      <c r="G161" s="227">
        <v>0</v>
      </c>
      <c r="H161" s="224">
        <v>0</v>
      </c>
      <c r="I161" s="224">
        <v>0</v>
      </c>
      <c r="J161" s="228">
        <f t="shared" si="3"/>
        <v>1750000</v>
      </c>
      <c r="K161" s="239"/>
    </row>
    <row r="162" spans="1:11" s="237" customFormat="1" x14ac:dyDescent="0.25">
      <c r="A162" s="224">
        <v>127</v>
      </c>
      <c r="B162" s="231" t="s">
        <v>426</v>
      </c>
      <c r="C162" s="250" t="s">
        <v>427</v>
      </c>
      <c r="D162" s="225">
        <v>320000</v>
      </c>
      <c r="E162" s="226">
        <v>6</v>
      </c>
      <c r="F162" s="254">
        <f t="shared" si="2"/>
        <v>1920000</v>
      </c>
      <c r="G162" s="227">
        <v>0</v>
      </c>
      <c r="H162" s="224">
        <v>0</v>
      </c>
      <c r="I162" s="224">
        <v>60000</v>
      </c>
      <c r="J162" s="228">
        <f t="shared" si="3"/>
        <v>1980000</v>
      </c>
      <c r="K162" s="239"/>
    </row>
    <row r="163" spans="1:11" s="237" customFormat="1" x14ac:dyDescent="0.25">
      <c r="A163" s="224">
        <v>128</v>
      </c>
      <c r="B163" s="231" t="s">
        <v>428</v>
      </c>
      <c r="C163" s="250" t="s">
        <v>429</v>
      </c>
      <c r="D163" s="225">
        <v>320000</v>
      </c>
      <c r="E163" s="226">
        <v>6</v>
      </c>
      <c r="F163" s="254">
        <f t="shared" si="2"/>
        <v>1920000</v>
      </c>
      <c r="G163" s="227">
        <v>0</v>
      </c>
      <c r="H163" s="224">
        <v>0</v>
      </c>
      <c r="I163" s="224">
        <v>60000</v>
      </c>
      <c r="J163" s="228">
        <f t="shared" si="3"/>
        <v>1980000</v>
      </c>
      <c r="K163" s="239"/>
    </row>
    <row r="164" spans="1:11" s="237" customFormat="1" x14ac:dyDescent="0.25">
      <c r="A164" s="224">
        <v>129</v>
      </c>
      <c r="B164" s="231" t="s">
        <v>430</v>
      </c>
      <c r="C164" s="250" t="s">
        <v>431</v>
      </c>
      <c r="D164" s="225">
        <v>320000</v>
      </c>
      <c r="E164" s="226">
        <v>6</v>
      </c>
      <c r="F164" s="254">
        <f t="shared" si="2"/>
        <v>1920000</v>
      </c>
      <c r="G164" s="227">
        <v>0</v>
      </c>
      <c r="H164" s="224">
        <v>0</v>
      </c>
      <c r="I164" s="224">
        <v>60000</v>
      </c>
      <c r="J164" s="228">
        <f t="shared" si="3"/>
        <v>1980000</v>
      </c>
      <c r="K164" s="239"/>
    </row>
    <row r="165" spans="1:11" s="237" customFormat="1" x14ac:dyDescent="0.25">
      <c r="A165" s="224">
        <v>130</v>
      </c>
      <c r="B165" s="231" t="s">
        <v>432</v>
      </c>
      <c r="C165" s="250" t="s">
        <v>433</v>
      </c>
      <c r="D165" s="225">
        <v>320000</v>
      </c>
      <c r="E165" s="226">
        <v>6</v>
      </c>
      <c r="F165" s="254">
        <f t="shared" ref="F165:F228" si="4">D165*E165</f>
        <v>1920000</v>
      </c>
      <c r="G165" s="227">
        <v>0</v>
      </c>
      <c r="H165" s="224">
        <v>0</v>
      </c>
      <c r="I165" s="224">
        <v>60000</v>
      </c>
      <c r="J165" s="228">
        <f t="shared" ref="J165:J228" si="5">F165+G165+H165+I165</f>
        <v>1980000</v>
      </c>
      <c r="K165" s="239"/>
    </row>
    <row r="166" spans="1:11" s="237" customFormat="1" x14ac:dyDescent="0.25">
      <c r="A166" s="224">
        <v>131</v>
      </c>
      <c r="B166" s="231" t="s">
        <v>434</v>
      </c>
      <c r="C166" s="250" t="s">
        <v>435</v>
      </c>
      <c r="D166" s="225">
        <v>320000</v>
      </c>
      <c r="E166" s="226">
        <v>6</v>
      </c>
      <c r="F166" s="254">
        <f t="shared" si="4"/>
        <v>1920000</v>
      </c>
      <c r="G166" s="227">
        <v>0</v>
      </c>
      <c r="H166" s="224">
        <v>0</v>
      </c>
      <c r="I166" s="224">
        <v>60000</v>
      </c>
      <c r="J166" s="228">
        <f t="shared" si="5"/>
        <v>1980000</v>
      </c>
      <c r="K166" s="239"/>
    </row>
    <row r="167" spans="1:11" s="237" customFormat="1" x14ac:dyDescent="0.25">
      <c r="A167" s="224">
        <v>132</v>
      </c>
      <c r="B167" s="231" t="s">
        <v>436</v>
      </c>
      <c r="C167" s="250" t="s">
        <v>437</v>
      </c>
      <c r="D167" s="225">
        <v>320000</v>
      </c>
      <c r="E167" s="226">
        <v>6</v>
      </c>
      <c r="F167" s="254">
        <f t="shared" si="4"/>
        <v>1920000</v>
      </c>
      <c r="G167" s="227">
        <v>0</v>
      </c>
      <c r="H167" s="224">
        <v>0</v>
      </c>
      <c r="I167" s="224">
        <v>60000</v>
      </c>
      <c r="J167" s="228">
        <f t="shared" si="5"/>
        <v>1980000</v>
      </c>
      <c r="K167" s="239"/>
    </row>
    <row r="168" spans="1:11" s="237" customFormat="1" x14ac:dyDescent="0.25">
      <c r="A168" s="224">
        <v>133</v>
      </c>
      <c r="B168" s="231" t="s">
        <v>438</v>
      </c>
      <c r="C168" s="250" t="s">
        <v>439</v>
      </c>
      <c r="D168" s="225">
        <v>380000</v>
      </c>
      <c r="E168" s="226">
        <v>7.5</v>
      </c>
      <c r="F168" s="254">
        <f t="shared" si="4"/>
        <v>2850000</v>
      </c>
      <c r="G168" s="227">
        <v>0</v>
      </c>
      <c r="H168" s="224">
        <v>0</v>
      </c>
      <c r="I168" s="224">
        <v>60000</v>
      </c>
      <c r="J168" s="228">
        <f t="shared" si="5"/>
        <v>2910000</v>
      </c>
      <c r="K168" s="239"/>
    </row>
    <row r="169" spans="1:11" s="237" customFormat="1" x14ac:dyDescent="0.25">
      <c r="A169" s="224">
        <v>134</v>
      </c>
      <c r="B169" s="231" t="s">
        <v>440</v>
      </c>
      <c r="C169" s="250" t="s">
        <v>441</v>
      </c>
      <c r="D169" s="225">
        <v>320000</v>
      </c>
      <c r="E169" s="226">
        <v>6</v>
      </c>
      <c r="F169" s="254">
        <f t="shared" si="4"/>
        <v>1920000</v>
      </c>
      <c r="G169" s="227">
        <v>0</v>
      </c>
      <c r="H169" s="224">
        <v>0</v>
      </c>
      <c r="I169" s="224">
        <v>60000</v>
      </c>
      <c r="J169" s="228">
        <f t="shared" si="5"/>
        <v>1980000</v>
      </c>
      <c r="K169" s="239"/>
    </row>
    <row r="170" spans="1:11" s="237" customFormat="1" x14ac:dyDescent="0.25">
      <c r="A170" s="224">
        <v>135</v>
      </c>
      <c r="B170" s="231" t="s">
        <v>442</v>
      </c>
      <c r="C170" s="250" t="s">
        <v>443</v>
      </c>
      <c r="D170" s="225">
        <v>320000</v>
      </c>
      <c r="E170" s="226">
        <v>6</v>
      </c>
      <c r="F170" s="254">
        <f t="shared" si="4"/>
        <v>1920000</v>
      </c>
      <c r="G170" s="227">
        <v>0</v>
      </c>
      <c r="H170" s="224">
        <v>0</v>
      </c>
      <c r="I170" s="224">
        <v>60000</v>
      </c>
      <c r="J170" s="228">
        <f t="shared" si="5"/>
        <v>1980000</v>
      </c>
      <c r="K170" s="239"/>
    </row>
    <row r="171" spans="1:11" s="237" customFormat="1" x14ac:dyDescent="0.25">
      <c r="A171" s="224">
        <v>136</v>
      </c>
      <c r="B171" s="231" t="s">
        <v>332</v>
      </c>
      <c r="C171" s="250" t="s">
        <v>444</v>
      </c>
      <c r="D171" s="225">
        <v>350000</v>
      </c>
      <c r="E171" s="226">
        <v>5</v>
      </c>
      <c r="F171" s="254">
        <f t="shared" si="4"/>
        <v>1750000</v>
      </c>
      <c r="G171" s="227">
        <v>0</v>
      </c>
      <c r="H171" s="224">
        <v>0</v>
      </c>
      <c r="I171" s="224">
        <v>0</v>
      </c>
      <c r="J171" s="228">
        <f t="shared" si="5"/>
        <v>1750000</v>
      </c>
      <c r="K171" s="239"/>
    </row>
    <row r="172" spans="1:11" s="237" customFormat="1" x14ac:dyDescent="0.25">
      <c r="A172" s="224">
        <v>137</v>
      </c>
      <c r="B172" s="231" t="s">
        <v>333</v>
      </c>
      <c r="C172" s="250" t="s">
        <v>445</v>
      </c>
      <c r="D172" s="225">
        <v>350000</v>
      </c>
      <c r="E172" s="226">
        <v>5</v>
      </c>
      <c r="F172" s="254">
        <f t="shared" si="4"/>
        <v>1750000</v>
      </c>
      <c r="G172" s="227">
        <v>0</v>
      </c>
      <c r="H172" s="224">
        <v>0</v>
      </c>
      <c r="I172" s="224">
        <v>0</v>
      </c>
      <c r="J172" s="228">
        <f t="shared" si="5"/>
        <v>1750000</v>
      </c>
      <c r="K172" s="239"/>
    </row>
    <row r="173" spans="1:11" s="237" customFormat="1" x14ac:dyDescent="0.25">
      <c r="A173" s="224">
        <v>138</v>
      </c>
      <c r="B173" s="231" t="s">
        <v>334</v>
      </c>
      <c r="C173" s="250" t="s">
        <v>446</v>
      </c>
      <c r="D173" s="225">
        <v>350000</v>
      </c>
      <c r="E173" s="226">
        <v>5</v>
      </c>
      <c r="F173" s="254">
        <f t="shared" si="4"/>
        <v>1750000</v>
      </c>
      <c r="G173" s="227">
        <v>0</v>
      </c>
      <c r="H173" s="224">
        <v>0</v>
      </c>
      <c r="I173" s="224">
        <v>0</v>
      </c>
      <c r="J173" s="228">
        <f t="shared" si="5"/>
        <v>1750000</v>
      </c>
      <c r="K173" s="239"/>
    </row>
    <row r="174" spans="1:11" s="237" customFormat="1" x14ac:dyDescent="0.25">
      <c r="A174" s="224">
        <v>139</v>
      </c>
      <c r="B174" s="231" t="s">
        <v>335</v>
      </c>
      <c r="C174" s="250" t="s">
        <v>447</v>
      </c>
      <c r="D174" s="225">
        <v>350000</v>
      </c>
      <c r="E174" s="226">
        <v>5</v>
      </c>
      <c r="F174" s="254">
        <f t="shared" si="4"/>
        <v>1750000</v>
      </c>
      <c r="G174" s="227">
        <v>0</v>
      </c>
      <c r="H174" s="224">
        <v>0</v>
      </c>
      <c r="I174" s="224">
        <v>0</v>
      </c>
      <c r="J174" s="228">
        <f t="shared" si="5"/>
        <v>1750000</v>
      </c>
      <c r="K174" s="239"/>
    </row>
    <row r="175" spans="1:11" s="237" customFormat="1" x14ac:dyDescent="0.25">
      <c r="A175" s="224">
        <v>140</v>
      </c>
      <c r="B175" s="231" t="s">
        <v>336</v>
      </c>
      <c r="C175" s="250" t="s">
        <v>448</v>
      </c>
      <c r="D175" s="225">
        <v>350000</v>
      </c>
      <c r="E175" s="226">
        <v>5</v>
      </c>
      <c r="F175" s="254">
        <f t="shared" si="4"/>
        <v>1750000</v>
      </c>
      <c r="G175" s="227">
        <v>0</v>
      </c>
      <c r="H175" s="224">
        <v>0</v>
      </c>
      <c r="I175" s="224">
        <v>0</v>
      </c>
      <c r="J175" s="228">
        <f t="shared" si="5"/>
        <v>1750000</v>
      </c>
      <c r="K175" s="239"/>
    </row>
    <row r="176" spans="1:11" s="237" customFormat="1" x14ac:dyDescent="0.25">
      <c r="A176" s="224">
        <v>141</v>
      </c>
      <c r="B176" s="231" t="s">
        <v>337</v>
      </c>
      <c r="C176" s="250" t="s">
        <v>449</v>
      </c>
      <c r="D176" s="225">
        <v>350000</v>
      </c>
      <c r="E176" s="226">
        <v>5</v>
      </c>
      <c r="F176" s="254">
        <f t="shared" si="4"/>
        <v>1750000</v>
      </c>
      <c r="G176" s="227">
        <v>0</v>
      </c>
      <c r="H176" s="224">
        <v>0</v>
      </c>
      <c r="I176" s="224">
        <v>0</v>
      </c>
      <c r="J176" s="228">
        <f t="shared" si="5"/>
        <v>1750000</v>
      </c>
      <c r="K176" s="239"/>
    </row>
    <row r="177" spans="1:11" s="237" customFormat="1" x14ac:dyDescent="0.25">
      <c r="A177" s="224">
        <v>142</v>
      </c>
      <c r="B177" s="231" t="s">
        <v>338</v>
      </c>
      <c r="C177" s="250" t="s">
        <v>450</v>
      </c>
      <c r="D177" s="225">
        <v>350000</v>
      </c>
      <c r="E177" s="226">
        <v>5</v>
      </c>
      <c r="F177" s="254">
        <f t="shared" si="4"/>
        <v>1750000</v>
      </c>
      <c r="G177" s="227">
        <v>0</v>
      </c>
      <c r="H177" s="224">
        <v>0</v>
      </c>
      <c r="I177" s="224">
        <v>0</v>
      </c>
      <c r="J177" s="228">
        <f t="shared" si="5"/>
        <v>1750000</v>
      </c>
      <c r="K177" s="239"/>
    </row>
    <row r="178" spans="1:11" s="237" customFormat="1" x14ac:dyDescent="0.25">
      <c r="A178" s="224">
        <v>143</v>
      </c>
      <c r="B178" s="231" t="s">
        <v>339</v>
      </c>
      <c r="C178" s="250" t="s">
        <v>451</v>
      </c>
      <c r="D178" s="225">
        <v>350000</v>
      </c>
      <c r="E178" s="226">
        <v>5</v>
      </c>
      <c r="F178" s="254">
        <f t="shared" si="4"/>
        <v>1750000</v>
      </c>
      <c r="G178" s="227">
        <v>0</v>
      </c>
      <c r="H178" s="224">
        <v>0</v>
      </c>
      <c r="I178" s="224">
        <v>0</v>
      </c>
      <c r="J178" s="228">
        <f t="shared" si="5"/>
        <v>1750000</v>
      </c>
      <c r="K178" s="239"/>
    </row>
    <row r="179" spans="1:11" s="237" customFormat="1" x14ac:dyDescent="0.25">
      <c r="A179" s="224">
        <v>144</v>
      </c>
      <c r="B179" s="231" t="s">
        <v>340</v>
      </c>
      <c r="C179" s="250" t="s">
        <v>452</v>
      </c>
      <c r="D179" s="225">
        <v>350000</v>
      </c>
      <c r="E179" s="226">
        <v>5</v>
      </c>
      <c r="F179" s="254">
        <f t="shared" si="4"/>
        <v>1750000</v>
      </c>
      <c r="G179" s="227">
        <v>0</v>
      </c>
      <c r="H179" s="224">
        <v>0</v>
      </c>
      <c r="I179" s="224">
        <v>0</v>
      </c>
      <c r="J179" s="228">
        <f t="shared" si="5"/>
        <v>1750000</v>
      </c>
      <c r="K179" s="239"/>
    </row>
    <row r="180" spans="1:11" s="237" customFormat="1" x14ac:dyDescent="0.25">
      <c r="A180" s="224">
        <v>145</v>
      </c>
      <c r="B180" s="231" t="s">
        <v>341</v>
      </c>
      <c r="C180" s="250" t="s">
        <v>453</v>
      </c>
      <c r="D180" s="225">
        <v>350000</v>
      </c>
      <c r="E180" s="226">
        <v>5</v>
      </c>
      <c r="F180" s="254">
        <f t="shared" si="4"/>
        <v>1750000</v>
      </c>
      <c r="G180" s="227">
        <v>0</v>
      </c>
      <c r="H180" s="224">
        <v>0</v>
      </c>
      <c r="I180" s="224">
        <v>0</v>
      </c>
      <c r="J180" s="228">
        <f t="shared" si="5"/>
        <v>1750000</v>
      </c>
      <c r="K180" s="239"/>
    </row>
    <row r="181" spans="1:11" s="237" customFormat="1" x14ac:dyDescent="0.25">
      <c r="A181" s="224">
        <v>146</v>
      </c>
      <c r="B181" s="231" t="s">
        <v>342</v>
      </c>
      <c r="C181" s="250" t="s">
        <v>454</v>
      </c>
      <c r="D181" s="225">
        <v>350000</v>
      </c>
      <c r="E181" s="226">
        <v>5</v>
      </c>
      <c r="F181" s="254">
        <f t="shared" si="4"/>
        <v>1750000</v>
      </c>
      <c r="G181" s="227">
        <v>0</v>
      </c>
      <c r="H181" s="224">
        <v>0</v>
      </c>
      <c r="I181" s="224">
        <v>0</v>
      </c>
      <c r="J181" s="228">
        <f t="shared" si="5"/>
        <v>1750000</v>
      </c>
      <c r="K181" s="239"/>
    </row>
    <row r="182" spans="1:11" s="237" customFormat="1" ht="25.5" x14ac:dyDescent="0.25">
      <c r="A182" s="224">
        <v>147</v>
      </c>
      <c r="B182" s="231" t="s">
        <v>343</v>
      </c>
      <c r="C182" s="250" t="s">
        <v>455</v>
      </c>
      <c r="D182" s="225">
        <v>320000</v>
      </c>
      <c r="E182" s="226">
        <v>6</v>
      </c>
      <c r="F182" s="254">
        <f t="shared" si="4"/>
        <v>1920000</v>
      </c>
      <c r="G182" s="227">
        <v>0</v>
      </c>
      <c r="H182" s="224">
        <v>0</v>
      </c>
      <c r="I182" s="224">
        <v>0</v>
      </c>
      <c r="J182" s="228">
        <f t="shared" si="5"/>
        <v>1920000</v>
      </c>
      <c r="K182" s="239"/>
    </row>
    <row r="183" spans="1:11" s="237" customFormat="1" ht="25.5" x14ac:dyDescent="0.25">
      <c r="A183" s="224">
        <v>148</v>
      </c>
      <c r="B183" s="231" t="s">
        <v>456</v>
      </c>
      <c r="C183" s="250" t="s">
        <v>457</v>
      </c>
      <c r="D183" s="225">
        <v>350000</v>
      </c>
      <c r="E183" s="226">
        <v>5.5</v>
      </c>
      <c r="F183" s="254">
        <f t="shared" si="4"/>
        <v>1925000</v>
      </c>
      <c r="G183" s="227">
        <v>0</v>
      </c>
      <c r="H183" s="224">
        <v>0</v>
      </c>
      <c r="I183" s="224">
        <v>0</v>
      </c>
      <c r="J183" s="228">
        <f t="shared" si="5"/>
        <v>1925000</v>
      </c>
      <c r="K183" s="239"/>
    </row>
    <row r="184" spans="1:11" s="237" customFormat="1" ht="25.5" x14ac:dyDescent="0.25">
      <c r="A184" s="224">
        <v>149</v>
      </c>
      <c r="B184" s="231" t="s">
        <v>458</v>
      </c>
      <c r="C184" s="250" t="s">
        <v>459</v>
      </c>
      <c r="D184" s="225">
        <v>350000</v>
      </c>
      <c r="E184" s="226">
        <v>5.5</v>
      </c>
      <c r="F184" s="254">
        <f t="shared" si="4"/>
        <v>1925000</v>
      </c>
      <c r="G184" s="227">
        <v>0</v>
      </c>
      <c r="H184" s="224">
        <v>0</v>
      </c>
      <c r="I184" s="224">
        <v>0</v>
      </c>
      <c r="J184" s="228">
        <f t="shared" si="5"/>
        <v>1925000</v>
      </c>
      <c r="K184" s="239"/>
    </row>
    <row r="185" spans="1:11" s="237" customFormat="1" ht="25.5" x14ac:dyDescent="0.25">
      <c r="A185" s="224">
        <v>150</v>
      </c>
      <c r="B185" s="231" t="s">
        <v>460</v>
      </c>
      <c r="C185" s="250" t="s">
        <v>461</v>
      </c>
      <c r="D185" s="225">
        <v>350000</v>
      </c>
      <c r="E185" s="226">
        <v>5.5</v>
      </c>
      <c r="F185" s="254">
        <f t="shared" si="4"/>
        <v>1925000</v>
      </c>
      <c r="G185" s="227">
        <v>0</v>
      </c>
      <c r="H185" s="224">
        <v>0</v>
      </c>
      <c r="I185" s="224">
        <v>0</v>
      </c>
      <c r="J185" s="228">
        <f t="shared" si="5"/>
        <v>1925000</v>
      </c>
      <c r="K185" s="239"/>
    </row>
    <row r="186" spans="1:11" s="237" customFormat="1" ht="25.5" x14ac:dyDescent="0.25">
      <c r="A186" s="224">
        <v>151</v>
      </c>
      <c r="B186" s="231" t="s">
        <v>316</v>
      </c>
      <c r="C186" s="250" t="s">
        <v>462</v>
      </c>
      <c r="D186" s="225">
        <v>350000</v>
      </c>
      <c r="E186" s="226">
        <v>5.5</v>
      </c>
      <c r="F186" s="254">
        <f t="shared" si="4"/>
        <v>1925000</v>
      </c>
      <c r="G186" s="227">
        <v>0</v>
      </c>
      <c r="H186" s="224">
        <v>0</v>
      </c>
      <c r="I186" s="224">
        <v>0</v>
      </c>
      <c r="J186" s="228">
        <f t="shared" si="5"/>
        <v>1925000</v>
      </c>
      <c r="K186" s="239"/>
    </row>
    <row r="187" spans="1:11" s="237" customFormat="1" ht="25.5" x14ac:dyDescent="0.25">
      <c r="A187" s="224">
        <v>152</v>
      </c>
      <c r="B187" s="231" t="s">
        <v>317</v>
      </c>
      <c r="C187" s="250" t="s">
        <v>463</v>
      </c>
      <c r="D187" s="225">
        <v>350000</v>
      </c>
      <c r="E187" s="226">
        <v>5.5</v>
      </c>
      <c r="F187" s="254">
        <f t="shared" si="4"/>
        <v>1925000</v>
      </c>
      <c r="G187" s="227">
        <v>0</v>
      </c>
      <c r="H187" s="224">
        <v>0</v>
      </c>
      <c r="I187" s="224">
        <v>0</v>
      </c>
      <c r="J187" s="228">
        <f t="shared" si="5"/>
        <v>1925000</v>
      </c>
      <c r="K187" s="239"/>
    </row>
    <row r="188" spans="1:11" s="237" customFormat="1" ht="25.5" x14ac:dyDescent="0.25">
      <c r="A188" s="224">
        <v>153</v>
      </c>
      <c r="B188" s="231" t="s">
        <v>318</v>
      </c>
      <c r="C188" s="250" t="s">
        <v>464</v>
      </c>
      <c r="D188" s="225">
        <v>350000</v>
      </c>
      <c r="E188" s="226">
        <v>5.5</v>
      </c>
      <c r="F188" s="254">
        <f t="shared" si="4"/>
        <v>1925000</v>
      </c>
      <c r="G188" s="227">
        <v>0</v>
      </c>
      <c r="H188" s="224">
        <v>0</v>
      </c>
      <c r="I188" s="224">
        <v>0</v>
      </c>
      <c r="J188" s="228">
        <f t="shared" si="5"/>
        <v>1925000</v>
      </c>
      <c r="K188" s="239"/>
    </row>
    <row r="189" spans="1:11" s="237" customFormat="1" ht="25.5" x14ac:dyDescent="0.25">
      <c r="A189" s="224">
        <v>154</v>
      </c>
      <c r="B189" s="231" t="s">
        <v>465</v>
      </c>
      <c r="C189" s="250" t="s">
        <v>466</v>
      </c>
      <c r="D189" s="225">
        <v>320000</v>
      </c>
      <c r="E189" s="226">
        <v>6</v>
      </c>
      <c r="F189" s="254">
        <f t="shared" si="4"/>
        <v>1920000</v>
      </c>
      <c r="G189" s="227">
        <v>0</v>
      </c>
      <c r="H189" s="224">
        <v>0</v>
      </c>
      <c r="I189" s="224">
        <v>0</v>
      </c>
      <c r="J189" s="228">
        <f t="shared" si="5"/>
        <v>1920000</v>
      </c>
      <c r="K189" s="239"/>
    </row>
    <row r="190" spans="1:11" s="237" customFormat="1" ht="25.5" x14ac:dyDescent="0.25">
      <c r="A190" s="224">
        <v>155</v>
      </c>
      <c r="B190" s="231" t="s">
        <v>319</v>
      </c>
      <c r="C190" s="250" t="s">
        <v>467</v>
      </c>
      <c r="D190" s="225">
        <v>350000</v>
      </c>
      <c r="E190" s="226">
        <v>5.5</v>
      </c>
      <c r="F190" s="254">
        <f t="shared" si="4"/>
        <v>1925000</v>
      </c>
      <c r="G190" s="227">
        <v>0</v>
      </c>
      <c r="H190" s="224">
        <v>0</v>
      </c>
      <c r="I190" s="224">
        <v>0</v>
      </c>
      <c r="J190" s="228">
        <f t="shared" si="5"/>
        <v>1925000</v>
      </c>
      <c r="K190" s="239"/>
    </row>
    <row r="191" spans="1:11" s="237" customFormat="1" x14ac:dyDescent="0.25">
      <c r="A191" s="224">
        <v>156</v>
      </c>
      <c r="B191" s="231" t="s">
        <v>320</v>
      </c>
      <c r="C191" s="250" t="s">
        <v>468</v>
      </c>
      <c r="D191" s="225">
        <v>350000</v>
      </c>
      <c r="E191" s="226">
        <v>5.5</v>
      </c>
      <c r="F191" s="254">
        <f t="shared" si="4"/>
        <v>1925000</v>
      </c>
      <c r="G191" s="227">
        <v>0</v>
      </c>
      <c r="H191" s="224">
        <v>0</v>
      </c>
      <c r="I191" s="224">
        <v>0</v>
      </c>
      <c r="J191" s="228">
        <f t="shared" si="5"/>
        <v>1925000</v>
      </c>
      <c r="K191" s="239"/>
    </row>
    <row r="192" spans="1:11" s="237" customFormat="1" x14ac:dyDescent="0.25">
      <c r="A192" s="224">
        <v>157</v>
      </c>
      <c r="B192" s="231" t="s">
        <v>469</v>
      </c>
      <c r="C192" s="250" t="s">
        <v>470</v>
      </c>
      <c r="D192" s="225">
        <v>320000</v>
      </c>
      <c r="E192" s="226">
        <v>6</v>
      </c>
      <c r="F192" s="254">
        <f t="shared" si="4"/>
        <v>1920000</v>
      </c>
      <c r="G192" s="227">
        <v>0</v>
      </c>
      <c r="H192" s="224">
        <v>0</v>
      </c>
      <c r="I192" s="224">
        <v>0</v>
      </c>
      <c r="J192" s="228">
        <f t="shared" si="5"/>
        <v>1920000</v>
      </c>
      <c r="K192" s="239"/>
    </row>
    <row r="193" spans="1:11" s="237" customFormat="1" x14ac:dyDescent="0.25">
      <c r="A193" s="224">
        <v>158</v>
      </c>
      <c r="B193" s="231" t="s">
        <v>471</v>
      </c>
      <c r="C193" s="250">
        <v>132104400</v>
      </c>
      <c r="D193" s="225">
        <v>320000</v>
      </c>
      <c r="E193" s="226">
        <v>11</v>
      </c>
      <c r="F193" s="254">
        <f t="shared" si="4"/>
        <v>3520000</v>
      </c>
      <c r="G193" s="227">
        <v>3400000</v>
      </c>
      <c r="H193" s="224">
        <v>500000</v>
      </c>
      <c r="I193" s="224">
        <v>100000</v>
      </c>
      <c r="J193" s="228">
        <f t="shared" si="5"/>
        <v>7520000</v>
      </c>
      <c r="K193" s="239"/>
    </row>
    <row r="194" spans="1:11" s="237" customFormat="1" ht="25.5" x14ac:dyDescent="0.25">
      <c r="A194" s="224">
        <v>159</v>
      </c>
      <c r="B194" s="231" t="s">
        <v>472</v>
      </c>
      <c r="C194" s="250" t="s">
        <v>473</v>
      </c>
      <c r="D194" s="225">
        <v>320000</v>
      </c>
      <c r="E194" s="226">
        <v>6</v>
      </c>
      <c r="F194" s="254">
        <f t="shared" si="4"/>
        <v>1920000</v>
      </c>
      <c r="G194" s="227">
        <v>0</v>
      </c>
      <c r="H194" s="224">
        <v>0</v>
      </c>
      <c r="I194" s="224">
        <v>0</v>
      </c>
      <c r="J194" s="228">
        <f t="shared" si="5"/>
        <v>1920000</v>
      </c>
      <c r="K194" s="239"/>
    </row>
    <row r="195" spans="1:11" s="237" customFormat="1" x14ac:dyDescent="0.25">
      <c r="A195" s="224">
        <v>160</v>
      </c>
      <c r="B195" s="231" t="s">
        <v>474</v>
      </c>
      <c r="C195" s="250" t="s">
        <v>475</v>
      </c>
      <c r="D195" s="225">
        <v>320000</v>
      </c>
      <c r="E195" s="226">
        <v>6</v>
      </c>
      <c r="F195" s="254">
        <f t="shared" si="4"/>
        <v>1920000</v>
      </c>
      <c r="G195" s="227">
        <v>0</v>
      </c>
      <c r="H195" s="224">
        <v>0</v>
      </c>
      <c r="I195" s="224">
        <v>0</v>
      </c>
      <c r="J195" s="228">
        <f t="shared" si="5"/>
        <v>1920000</v>
      </c>
      <c r="K195" s="239"/>
    </row>
    <row r="196" spans="1:11" s="237" customFormat="1" ht="25.5" x14ac:dyDescent="0.25">
      <c r="A196" s="224">
        <v>161</v>
      </c>
      <c r="B196" s="231" t="s">
        <v>476</v>
      </c>
      <c r="C196" s="250" t="s">
        <v>477</v>
      </c>
      <c r="D196" s="225">
        <v>320000</v>
      </c>
      <c r="E196" s="226">
        <v>6</v>
      </c>
      <c r="F196" s="254">
        <f t="shared" si="4"/>
        <v>1920000</v>
      </c>
      <c r="G196" s="227">
        <v>0</v>
      </c>
      <c r="H196" s="224">
        <v>0</v>
      </c>
      <c r="I196" s="224">
        <v>0</v>
      </c>
      <c r="J196" s="228">
        <f t="shared" si="5"/>
        <v>1920000</v>
      </c>
      <c r="K196" s="239"/>
    </row>
    <row r="197" spans="1:11" s="237" customFormat="1" x14ac:dyDescent="0.25">
      <c r="A197" s="224">
        <v>162</v>
      </c>
      <c r="B197" s="231" t="s">
        <v>478</v>
      </c>
      <c r="C197" s="250" t="s">
        <v>479</v>
      </c>
      <c r="D197" s="225">
        <v>320000</v>
      </c>
      <c r="E197" s="226">
        <v>6</v>
      </c>
      <c r="F197" s="254">
        <f t="shared" si="4"/>
        <v>1920000</v>
      </c>
      <c r="G197" s="227">
        <v>0</v>
      </c>
      <c r="H197" s="224">
        <v>0</v>
      </c>
      <c r="I197" s="224">
        <v>0</v>
      </c>
      <c r="J197" s="228">
        <f t="shared" si="5"/>
        <v>1920000</v>
      </c>
      <c r="K197" s="239"/>
    </row>
    <row r="198" spans="1:11" s="237" customFormat="1" x14ac:dyDescent="0.25">
      <c r="A198" s="224">
        <v>163</v>
      </c>
      <c r="B198" s="231" t="s">
        <v>480</v>
      </c>
      <c r="C198" s="250" t="s">
        <v>481</v>
      </c>
      <c r="D198" s="225">
        <v>320000</v>
      </c>
      <c r="E198" s="226">
        <v>6</v>
      </c>
      <c r="F198" s="254">
        <f t="shared" si="4"/>
        <v>1920000</v>
      </c>
      <c r="G198" s="227">
        <v>0</v>
      </c>
      <c r="H198" s="224">
        <v>0</v>
      </c>
      <c r="I198" s="224">
        <v>0</v>
      </c>
      <c r="J198" s="228">
        <f t="shared" si="5"/>
        <v>1920000</v>
      </c>
      <c r="K198" s="239"/>
    </row>
    <row r="199" spans="1:11" s="237" customFormat="1" ht="25.5" x14ac:dyDescent="0.25">
      <c r="A199" s="224">
        <v>164</v>
      </c>
      <c r="B199" s="231" t="s">
        <v>482</v>
      </c>
      <c r="C199" s="250" t="s">
        <v>483</v>
      </c>
      <c r="D199" s="225">
        <v>320000</v>
      </c>
      <c r="E199" s="226">
        <v>6</v>
      </c>
      <c r="F199" s="254">
        <f t="shared" si="4"/>
        <v>1920000</v>
      </c>
      <c r="G199" s="227">
        <v>0</v>
      </c>
      <c r="H199" s="224">
        <v>0</v>
      </c>
      <c r="I199" s="224">
        <v>0</v>
      </c>
      <c r="J199" s="228">
        <f t="shared" si="5"/>
        <v>1920000</v>
      </c>
      <c r="K199" s="239"/>
    </row>
    <row r="200" spans="1:11" s="237" customFormat="1" ht="25.5" x14ac:dyDescent="0.25">
      <c r="A200" s="224">
        <v>165</v>
      </c>
      <c r="B200" s="231" t="s">
        <v>484</v>
      </c>
      <c r="C200" s="250" t="s">
        <v>485</v>
      </c>
      <c r="D200" s="225">
        <v>320000</v>
      </c>
      <c r="E200" s="226">
        <v>6</v>
      </c>
      <c r="F200" s="254">
        <f t="shared" si="4"/>
        <v>1920000</v>
      </c>
      <c r="G200" s="227">
        <v>0</v>
      </c>
      <c r="H200" s="224">
        <v>0</v>
      </c>
      <c r="I200" s="224">
        <v>0</v>
      </c>
      <c r="J200" s="228">
        <f t="shared" si="5"/>
        <v>1920000</v>
      </c>
      <c r="K200" s="239"/>
    </row>
    <row r="201" spans="1:11" s="237" customFormat="1" x14ac:dyDescent="0.25">
      <c r="A201" s="224">
        <v>166</v>
      </c>
      <c r="B201" s="231" t="s">
        <v>486</v>
      </c>
      <c r="C201" s="250" t="s">
        <v>487</v>
      </c>
      <c r="D201" s="225">
        <v>320000</v>
      </c>
      <c r="E201" s="226">
        <v>6</v>
      </c>
      <c r="F201" s="254">
        <f t="shared" si="4"/>
        <v>1920000</v>
      </c>
      <c r="G201" s="227">
        <v>0</v>
      </c>
      <c r="H201" s="224">
        <v>0</v>
      </c>
      <c r="I201" s="224">
        <v>0</v>
      </c>
      <c r="J201" s="228">
        <f t="shared" si="5"/>
        <v>1920000</v>
      </c>
      <c r="K201" s="239"/>
    </row>
    <row r="202" spans="1:11" s="237" customFormat="1" ht="25.5" x14ac:dyDescent="0.25">
      <c r="A202" s="224">
        <v>167</v>
      </c>
      <c r="B202" s="231" t="s">
        <v>488</v>
      </c>
      <c r="C202" s="250" t="s">
        <v>489</v>
      </c>
      <c r="D202" s="225">
        <v>320000</v>
      </c>
      <c r="E202" s="226">
        <v>6</v>
      </c>
      <c r="F202" s="254">
        <f t="shared" si="4"/>
        <v>1920000</v>
      </c>
      <c r="G202" s="227">
        <v>0</v>
      </c>
      <c r="H202" s="224">
        <v>0</v>
      </c>
      <c r="I202" s="224">
        <v>0</v>
      </c>
      <c r="J202" s="228">
        <f t="shared" si="5"/>
        <v>1920000</v>
      </c>
      <c r="K202" s="239"/>
    </row>
    <row r="203" spans="1:11" s="237" customFormat="1" x14ac:dyDescent="0.25">
      <c r="A203" s="224">
        <v>168</v>
      </c>
      <c r="B203" s="231" t="s">
        <v>321</v>
      </c>
      <c r="C203" s="250" t="s">
        <v>490</v>
      </c>
      <c r="D203" s="225">
        <v>350000</v>
      </c>
      <c r="E203" s="226">
        <v>5.5</v>
      </c>
      <c r="F203" s="254">
        <f t="shared" si="4"/>
        <v>1925000</v>
      </c>
      <c r="G203" s="227">
        <v>0</v>
      </c>
      <c r="H203" s="224">
        <v>0</v>
      </c>
      <c r="I203" s="224">
        <v>0</v>
      </c>
      <c r="J203" s="228">
        <f t="shared" si="5"/>
        <v>1925000</v>
      </c>
      <c r="K203" s="239"/>
    </row>
    <row r="204" spans="1:11" s="237" customFormat="1" x14ac:dyDescent="0.25">
      <c r="A204" s="224">
        <v>169</v>
      </c>
      <c r="B204" s="231" t="s">
        <v>349</v>
      </c>
      <c r="C204" s="250" t="s">
        <v>491</v>
      </c>
      <c r="D204" s="225">
        <v>350000</v>
      </c>
      <c r="E204" s="226">
        <v>5.5</v>
      </c>
      <c r="F204" s="254">
        <f t="shared" si="4"/>
        <v>1925000</v>
      </c>
      <c r="G204" s="227">
        <v>0</v>
      </c>
      <c r="H204" s="224">
        <v>0</v>
      </c>
      <c r="I204" s="224">
        <v>0</v>
      </c>
      <c r="J204" s="228">
        <f t="shared" si="5"/>
        <v>1925000</v>
      </c>
      <c r="K204" s="239"/>
    </row>
    <row r="205" spans="1:11" s="237" customFormat="1" ht="25.5" x14ac:dyDescent="0.25">
      <c r="A205" s="224">
        <v>170</v>
      </c>
      <c r="B205" s="231" t="s">
        <v>350</v>
      </c>
      <c r="C205" s="250" t="s">
        <v>492</v>
      </c>
      <c r="D205" s="225">
        <v>350000</v>
      </c>
      <c r="E205" s="226">
        <v>5.5</v>
      </c>
      <c r="F205" s="254">
        <f t="shared" si="4"/>
        <v>1925000</v>
      </c>
      <c r="G205" s="227">
        <v>0</v>
      </c>
      <c r="H205" s="224">
        <v>0</v>
      </c>
      <c r="I205" s="224">
        <v>0</v>
      </c>
      <c r="J205" s="228">
        <f t="shared" si="5"/>
        <v>1925000</v>
      </c>
      <c r="K205" s="239"/>
    </row>
    <row r="206" spans="1:11" s="237" customFormat="1" ht="25.5" x14ac:dyDescent="0.25">
      <c r="A206" s="224">
        <v>171</v>
      </c>
      <c r="B206" s="231" t="s">
        <v>493</v>
      </c>
      <c r="C206" s="250" t="s">
        <v>494</v>
      </c>
      <c r="D206" s="225">
        <v>350000</v>
      </c>
      <c r="E206" s="226">
        <v>5.5</v>
      </c>
      <c r="F206" s="254">
        <f t="shared" si="4"/>
        <v>1925000</v>
      </c>
      <c r="G206" s="227">
        <v>0</v>
      </c>
      <c r="H206" s="224">
        <v>0</v>
      </c>
      <c r="I206" s="224">
        <v>0</v>
      </c>
      <c r="J206" s="228">
        <f t="shared" si="5"/>
        <v>1925000</v>
      </c>
      <c r="K206" s="239"/>
    </row>
    <row r="207" spans="1:11" s="237" customFormat="1" x14ac:dyDescent="0.25">
      <c r="A207" s="224">
        <v>172</v>
      </c>
      <c r="B207" s="231" t="s">
        <v>495</v>
      </c>
      <c r="C207" s="250" t="s">
        <v>496</v>
      </c>
      <c r="D207" s="225">
        <v>350000</v>
      </c>
      <c r="E207" s="226">
        <v>5.5</v>
      </c>
      <c r="F207" s="254">
        <f t="shared" si="4"/>
        <v>1925000</v>
      </c>
      <c r="G207" s="227">
        <v>0</v>
      </c>
      <c r="H207" s="224">
        <v>0</v>
      </c>
      <c r="I207" s="224">
        <v>0</v>
      </c>
      <c r="J207" s="228">
        <f t="shared" si="5"/>
        <v>1925000</v>
      </c>
      <c r="K207" s="239"/>
    </row>
    <row r="208" spans="1:11" s="237" customFormat="1" x14ac:dyDescent="0.25">
      <c r="A208" s="224">
        <v>173</v>
      </c>
      <c r="B208" s="231" t="s">
        <v>344</v>
      </c>
      <c r="C208" s="250" t="s">
        <v>497</v>
      </c>
      <c r="D208" s="225">
        <v>320000</v>
      </c>
      <c r="E208" s="226">
        <v>6</v>
      </c>
      <c r="F208" s="254">
        <f t="shared" si="4"/>
        <v>1920000</v>
      </c>
      <c r="G208" s="227">
        <v>0</v>
      </c>
      <c r="H208" s="224">
        <v>0</v>
      </c>
      <c r="I208" s="224">
        <v>0</v>
      </c>
      <c r="J208" s="228">
        <f t="shared" si="5"/>
        <v>1920000</v>
      </c>
      <c r="K208" s="239"/>
    </row>
    <row r="209" spans="1:11" s="237" customFormat="1" x14ac:dyDescent="0.25">
      <c r="A209" s="224">
        <v>174</v>
      </c>
      <c r="B209" s="231" t="s">
        <v>498</v>
      </c>
      <c r="C209" s="250" t="s">
        <v>499</v>
      </c>
      <c r="D209" s="225">
        <v>350000</v>
      </c>
      <c r="E209" s="226">
        <v>5.5</v>
      </c>
      <c r="F209" s="254">
        <f t="shared" si="4"/>
        <v>1925000</v>
      </c>
      <c r="G209" s="227">
        <v>0</v>
      </c>
      <c r="H209" s="224">
        <v>0</v>
      </c>
      <c r="I209" s="224">
        <v>0</v>
      </c>
      <c r="J209" s="228">
        <f t="shared" si="5"/>
        <v>1925000</v>
      </c>
      <c r="K209" s="239"/>
    </row>
    <row r="210" spans="1:11" s="237" customFormat="1" x14ac:dyDescent="0.25">
      <c r="A210" s="224">
        <v>175</v>
      </c>
      <c r="B210" s="231" t="s">
        <v>500</v>
      </c>
      <c r="C210" s="250" t="s">
        <v>501</v>
      </c>
      <c r="D210" s="225">
        <v>350000</v>
      </c>
      <c r="E210" s="226">
        <v>5.5</v>
      </c>
      <c r="F210" s="254">
        <f t="shared" si="4"/>
        <v>1925000</v>
      </c>
      <c r="G210" s="227">
        <v>0</v>
      </c>
      <c r="H210" s="224">
        <v>0</v>
      </c>
      <c r="I210" s="224">
        <v>0</v>
      </c>
      <c r="J210" s="228">
        <f t="shared" si="5"/>
        <v>1925000</v>
      </c>
      <c r="K210" s="239"/>
    </row>
    <row r="211" spans="1:11" s="237" customFormat="1" ht="25.5" x14ac:dyDescent="0.25">
      <c r="A211" s="224">
        <v>176</v>
      </c>
      <c r="B211" s="231" t="s">
        <v>502</v>
      </c>
      <c r="C211" s="250" t="s">
        <v>632</v>
      </c>
      <c r="D211" s="225">
        <v>350000</v>
      </c>
      <c r="E211" s="226">
        <v>7</v>
      </c>
      <c r="F211" s="254">
        <f t="shared" si="4"/>
        <v>2450000</v>
      </c>
      <c r="G211" s="227">
        <v>1800000</v>
      </c>
      <c r="H211" s="224">
        <v>500000</v>
      </c>
      <c r="I211" s="224"/>
      <c r="J211" s="228">
        <f t="shared" si="5"/>
        <v>4750000</v>
      </c>
      <c r="K211" s="239"/>
    </row>
    <row r="212" spans="1:11" s="237" customFormat="1" ht="25.5" x14ac:dyDescent="0.25">
      <c r="A212" s="224">
        <v>177</v>
      </c>
      <c r="B212" s="231" t="s">
        <v>351</v>
      </c>
      <c r="C212" s="250" t="s">
        <v>503</v>
      </c>
      <c r="D212" s="225">
        <v>350000</v>
      </c>
      <c r="E212" s="226">
        <v>5.5</v>
      </c>
      <c r="F212" s="254">
        <f t="shared" si="4"/>
        <v>1925000</v>
      </c>
      <c r="G212" s="227">
        <v>0</v>
      </c>
      <c r="H212" s="224">
        <v>0</v>
      </c>
      <c r="I212" s="224">
        <v>0</v>
      </c>
      <c r="J212" s="228">
        <f t="shared" si="5"/>
        <v>1925000</v>
      </c>
      <c r="K212" s="239"/>
    </row>
    <row r="213" spans="1:11" s="237" customFormat="1" ht="25.5" x14ac:dyDescent="0.25">
      <c r="A213" s="224">
        <v>178</v>
      </c>
      <c r="B213" s="231" t="s">
        <v>504</v>
      </c>
      <c r="C213" s="250" t="s">
        <v>505</v>
      </c>
      <c r="D213" s="225">
        <v>380000</v>
      </c>
      <c r="E213" s="226">
        <v>5</v>
      </c>
      <c r="F213" s="254">
        <f t="shared" si="4"/>
        <v>1900000</v>
      </c>
      <c r="G213" s="227">
        <v>0</v>
      </c>
      <c r="H213" s="224">
        <v>0</v>
      </c>
      <c r="I213" s="224"/>
      <c r="J213" s="228">
        <f t="shared" si="5"/>
        <v>1900000</v>
      </c>
      <c r="K213" s="239"/>
    </row>
    <row r="214" spans="1:11" s="237" customFormat="1" x14ac:dyDescent="0.25">
      <c r="A214" s="224">
        <v>179</v>
      </c>
      <c r="B214" s="231" t="s">
        <v>352</v>
      </c>
      <c r="C214" s="250" t="s">
        <v>506</v>
      </c>
      <c r="D214" s="225">
        <v>350000</v>
      </c>
      <c r="E214" s="226">
        <v>5.5</v>
      </c>
      <c r="F214" s="254">
        <f t="shared" si="4"/>
        <v>1925000</v>
      </c>
      <c r="G214" s="227">
        <v>0</v>
      </c>
      <c r="H214" s="224">
        <v>0</v>
      </c>
      <c r="I214" s="224">
        <v>0</v>
      </c>
      <c r="J214" s="228">
        <f t="shared" si="5"/>
        <v>1925000</v>
      </c>
      <c r="K214" s="239"/>
    </row>
    <row r="215" spans="1:11" s="237" customFormat="1" x14ac:dyDescent="0.25">
      <c r="A215" s="224">
        <v>180</v>
      </c>
      <c r="B215" s="231" t="s">
        <v>507</v>
      </c>
      <c r="C215" s="250" t="s">
        <v>508</v>
      </c>
      <c r="D215" s="225">
        <v>350000</v>
      </c>
      <c r="E215" s="226">
        <v>5.5</v>
      </c>
      <c r="F215" s="254">
        <f t="shared" si="4"/>
        <v>1925000</v>
      </c>
      <c r="G215" s="227">
        <v>0</v>
      </c>
      <c r="H215" s="224">
        <v>0</v>
      </c>
      <c r="I215" s="224">
        <v>0</v>
      </c>
      <c r="J215" s="228">
        <f t="shared" si="5"/>
        <v>1925000</v>
      </c>
      <c r="K215" s="239"/>
    </row>
    <row r="216" spans="1:11" s="237" customFormat="1" x14ac:dyDescent="0.25">
      <c r="A216" s="224">
        <v>181</v>
      </c>
      <c r="B216" s="231" t="s">
        <v>509</v>
      </c>
      <c r="C216" s="250" t="s">
        <v>510</v>
      </c>
      <c r="D216" s="225">
        <v>350000</v>
      </c>
      <c r="E216" s="226">
        <v>5.5</v>
      </c>
      <c r="F216" s="254">
        <f t="shared" si="4"/>
        <v>1925000</v>
      </c>
      <c r="G216" s="227">
        <v>0</v>
      </c>
      <c r="H216" s="224">
        <v>0</v>
      </c>
      <c r="I216" s="224">
        <v>0</v>
      </c>
      <c r="J216" s="228">
        <f t="shared" si="5"/>
        <v>1925000</v>
      </c>
      <c r="K216" s="239"/>
    </row>
    <row r="217" spans="1:11" s="237" customFormat="1" x14ac:dyDescent="0.25">
      <c r="A217" s="224">
        <v>182</v>
      </c>
      <c r="B217" s="231" t="s">
        <v>511</v>
      </c>
      <c r="C217" s="250" t="s">
        <v>512</v>
      </c>
      <c r="D217" s="225">
        <v>350000</v>
      </c>
      <c r="E217" s="226">
        <v>5.5</v>
      </c>
      <c r="F217" s="254">
        <f t="shared" si="4"/>
        <v>1925000</v>
      </c>
      <c r="G217" s="227">
        <v>0</v>
      </c>
      <c r="H217" s="224">
        <v>0</v>
      </c>
      <c r="I217" s="224">
        <v>0</v>
      </c>
      <c r="J217" s="228">
        <f t="shared" si="5"/>
        <v>1925000</v>
      </c>
      <c r="K217" s="239"/>
    </row>
    <row r="218" spans="1:11" s="237" customFormat="1" ht="25.5" x14ac:dyDescent="0.25">
      <c r="A218" s="224">
        <v>183</v>
      </c>
      <c r="B218" s="231" t="s">
        <v>353</v>
      </c>
      <c r="C218" s="250" t="s">
        <v>513</v>
      </c>
      <c r="D218" s="225">
        <v>350000</v>
      </c>
      <c r="E218" s="226">
        <v>5.5</v>
      </c>
      <c r="F218" s="254">
        <f t="shared" si="4"/>
        <v>1925000</v>
      </c>
      <c r="G218" s="227">
        <v>0</v>
      </c>
      <c r="H218" s="224">
        <v>0</v>
      </c>
      <c r="I218" s="224">
        <v>0</v>
      </c>
      <c r="J218" s="228">
        <f t="shared" si="5"/>
        <v>1925000</v>
      </c>
      <c r="K218" s="239"/>
    </row>
    <row r="219" spans="1:11" s="237" customFormat="1" x14ac:dyDescent="0.25">
      <c r="A219" s="224">
        <v>184</v>
      </c>
      <c r="B219" s="231" t="s">
        <v>514</v>
      </c>
      <c r="C219" s="250" t="s">
        <v>515</v>
      </c>
      <c r="D219" s="225">
        <v>350000</v>
      </c>
      <c r="E219" s="226">
        <v>5.5</v>
      </c>
      <c r="F219" s="254">
        <f t="shared" si="4"/>
        <v>1925000</v>
      </c>
      <c r="G219" s="227">
        <v>0</v>
      </c>
      <c r="H219" s="224">
        <v>0</v>
      </c>
      <c r="I219" s="224">
        <v>0</v>
      </c>
      <c r="J219" s="228">
        <f t="shared" si="5"/>
        <v>1925000</v>
      </c>
      <c r="K219" s="239"/>
    </row>
    <row r="220" spans="1:11" s="237" customFormat="1" x14ac:dyDescent="0.25">
      <c r="A220" s="224">
        <v>185</v>
      </c>
      <c r="B220" s="231" t="s">
        <v>345</v>
      </c>
      <c r="C220" s="250" t="s">
        <v>516</v>
      </c>
      <c r="D220" s="225">
        <v>350000</v>
      </c>
      <c r="E220" s="226">
        <v>5.5</v>
      </c>
      <c r="F220" s="254">
        <f t="shared" si="4"/>
        <v>1925000</v>
      </c>
      <c r="G220" s="227">
        <v>0</v>
      </c>
      <c r="H220" s="224">
        <v>0</v>
      </c>
      <c r="I220" s="224">
        <v>0</v>
      </c>
      <c r="J220" s="228">
        <f t="shared" si="5"/>
        <v>1925000</v>
      </c>
      <c r="K220" s="239"/>
    </row>
    <row r="221" spans="1:11" s="237" customFormat="1" ht="25.5" x14ac:dyDescent="0.25">
      <c r="A221" s="224">
        <v>186</v>
      </c>
      <c r="B221" s="231" t="s">
        <v>517</v>
      </c>
      <c r="C221" s="250" t="s">
        <v>518</v>
      </c>
      <c r="D221" s="225">
        <v>350000</v>
      </c>
      <c r="E221" s="226">
        <v>5.5</v>
      </c>
      <c r="F221" s="254">
        <f t="shared" si="4"/>
        <v>1925000</v>
      </c>
      <c r="G221" s="227">
        <v>0</v>
      </c>
      <c r="H221" s="224">
        <v>0</v>
      </c>
      <c r="I221" s="224">
        <v>0</v>
      </c>
      <c r="J221" s="228">
        <f t="shared" si="5"/>
        <v>1925000</v>
      </c>
      <c r="K221" s="239"/>
    </row>
    <row r="222" spans="1:11" s="237" customFormat="1" x14ac:dyDescent="0.25">
      <c r="A222" s="224">
        <v>187</v>
      </c>
      <c r="B222" s="231" t="s">
        <v>354</v>
      </c>
      <c r="C222" s="250" t="s">
        <v>519</v>
      </c>
      <c r="D222" s="225">
        <v>350000</v>
      </c>
      <c r="E222" s="226">
        <v>5.5</v>
      </c>
      <c r="F222" s="254">
        <f t="shared" si="4"/>
        <v>1925000</v>
      </c>
      <c r="G222" s="227">
        <v>0</v>
      </c>
      <c r="H222" s="224">
        <v>0</v>
      </c>
      <c r="I222" s="224">
        <v>0</v>
      </c>
      <c r="J222" s="228">
        <f t="shared" si="5"/>
        <v>1925000</v>
      </c>
      <c r="K222" s="239"/>
    </row>
    <row r="223" spans="1:11" s="237" customFormat="1" x14ac:dyDescent="0.25">
      <c r="A223" s="224">
        <v>188</v>
      </c>
      <c r="B223" s="231" t="s">
        <v>355</v>
      </c>
      <c r="C223" s="250" t="s">
        <v>520</v>
      </c>
      <c r="D223" s="225">
        <v>350000</v>
      </c>
      <c r="E223" s="226">
        <v>5.5</v>
      </c>
      <c r="F223" s="254">
        <f t="shared" si="4"/>
        <v>1925000</v>
      </c>
      <c r="G223" s="227">
        <v>0</v>
      </c>
      <c r="H223" s="224">
        <v>0</v>
      </c>
      <c r="I223" s="224">
        <v>0</v>
      </c>
      <c r="J223" s="228">
        <f t="shared" si="5"/>
        <v>1925000</v>
      </c>
      <c r="K223" s="239"/>
    </row>
    <row r="224" spans="1:11" s="237" customFormat="1" x14ac:dyDescent="0.25">
      <c r="A224" s="224">
        <v>189</v>
      </c>
      <c r="B224" s="231" t="s">
        <v>521</v>
      </c>
      <c r="C224" s="250" t="s">
        <v>522</v>
      </c>
      <c r="D224" s="225">
        <v>380000</v>
      </c>
      <c r="E224" s="226">
        <v>5</v>
      </c>
      <c r="F224" s="254">
        <f t="shared" si="4"/>
        <v>1900000</v>
      </c>
      <c r="G224" s="227">
        <v>0</v>
      </c>
      <c r="H224" s="224">
        <v>0</v>
      </c>
      <c r="I224" s="224"/>
      <c r="J224" s="228">
        <f t="shared" si="5"/>
        <v>1900000</v>
      </c>
      <c r="K224" s="239"/>
    </row>
    <row r="225" spans="1:11" s="237" customFormat="1" ht="25.5" x14ac:dyDescent="0.25">
      <c r="A225" s="224">
        <v>190</v>
      </c>
      <c r="B225" s="231" t="s">
        <v>346</v>
      </c>
      <c r="C225" s="250" t="s">
        <v>523</v>
      </c>
      <c r="D225" s="225">
        <v>350000</v>
      </c>
      <c r="E225" s="226">
        <v>5.5</v>
      </c>
      <c r="F225" s="254">
        <f t="shared" si="4"/>
        <v>1925000</v>
      </c>
      <c r="G225" s="227">
        <v>0</v>
      </c>
      <c r="H225" s="224">
        <v>0</v>
      </c>
      <c r="I225" s="224">
        <v>0</v>
      </c>
      <c r="J225" s="228">
        <f t="shared" si="5"/>
        <v>1925000</v>
      </c>
      <c r="K225" s="239"/>
    </row>
    <row r="226" spans="1:11" s="237" customFormat="1" x14ac:dyDescent="0.25">
      <c r="A226" s="224">
        <v>191</v>
      </c>
      <c r="B226" s="231" t="s">
        <v>524</v>
      </c>
      <c r="C226" s="250" t="s">
        <v>525</v>
      </c>
      <c r="D226" s="225">
        <v>380000</v>
      </c>
      <c r="E226" s="226">
        <v>7.5</v>
      </c>
      <c r="F226" s="254">
        <f t="shared" si="4"/>
        <v>2850000</v>
      </c>
      <c r="G226" s="227">
        <v>0</v>
      </c>
      <c r="H226" s="224">
        <v>500000</v>
      </c>
      <c r="I226" s="224">
        <v>0</v>
      </c>
      <c r="J226" s="228">
        <f t="shared" si="5"/>
        <v>3350000</v>
      </c>
      <c r="K226" s="239"/>
    </row>
    <row r="227" spans="1:11" s="237" customFormat="1" x14ac:dyDescent="0.25">
      <c r="A227" s="224">
        <v>192</v>
      </c>
      <c r="B227" s="231" t="s">
        <v>526</v>
      </c>
      <c r="C227" s="250">
        <v>17004435</v>
      </c>
      <c r="D227" s="225">
        <v>380000</v>
      </c>
      <c r="E227" s="226">
        <v>6.5</v>
      </c>
      <c r="F227" s="254">
        <f t="shared" si="4"/>
        <v>2470000</v>
      </c>
      <c r="G227" s="227">
        <v>0</v>
      </c>
      <c r="H227" s="224">
        <v>500000</v>
      </c>
      <c r="I227" s="224">
        <v>0</v>
      </c>
      <c r="J227" s="228">
        <f t="shared" si="5"/>
        <v>2970000</v>
      </c>
      <c r="K227" s="239"/>
    </row>
    <row r="228" spans="1:11" s="237" customFormat="1" x14ac:dyDescent="0.25">
      <c r="A228" s="224">
        <v>193</v>
      </c>
      <c r="B228" s="231" t="s">
        <v>527</v>
      </c>
      <c r="C228" s="250" t="s">
        <v>631</v>
      </c>
      <c r="D228" s="225">
        <v>380000</v>
      </c>
      <c r="E228" s="226">
        <v>5</v>
      </c>
      <c r="F228" s="254">
        <f t="shared" si="4"/>
        <v>1900000</v>
      </c>
      <c r="G228" s="227">
        <v>0</v>
      </c>
      <c r="H228" s="224">
        <v>0</v>
      </c>
      <c r="I228" s="224">
        <v>0</v>
      </c>
      <c r="J228" s="228">
        <f t="shared" si="5"/>
        <v>1900000</v>
      </c>
      <c r="K228" s="239"/>
    </row>
    <row r="229" spans="1:11" s="237" customFormat="1" x14ac:dyDescent="0.25">
      <c r="A229" s="224">
        <v>194</v>
      </c>
      <c r="B229" s="231" t="s">
        <v>347</v>
      </c>
      <c r="C229" s="250" t="s">
        <v>528</v>
      </c>
      <c r="D229" s="225">
        <v>350000</v>
      </c>
      <c r="E229" s="226">
        <v>5.5</v>
      </c>
      <c r="F229" s="254">
        <f t="shared" ref="F229:F271" si="6">D229*E229</f>
        <v>1925000</v>
      </c>
      <c r="G229" s="227">
        <v>0</v>
      </c>
      <c r="H229" s="224">
        <v>0</v>
      </c>
      <c r="I229" s="224">
        <v>0</v>
      </c>
      <c r="J229" s="228">
        <f t="shared" ref="J229:J271" si="7">F229+G229+H229+I229</f>
        <v>1925000</v>
      </c>
      <c r="K229" s="239"/>
    </row>
    <row r="230" spans="1:11" s="237" customFormat="1" x14ac:dyDescent="0.25">
      <c r="A230" s="224">
        <v>195</v>
      </c>
      <c r="B230" s="231" t="s">
        <v>356</v>
      </c>
      <c r="C230" s="250" t="s">
        <v>529</v>
      </c>
      <c r="D230" s="225">
        <v>350000</v>
      </c>
      <c r="E230" s="226">
        <v>5.5</v>
      </c>
      <c r="F230" s="254">
        <f t="shared" si="6"/>
        <v>1925000</v>
      </c>
      <c r="G230" s="227">
        <v>0</v>
      </c>
      <c r="H230" s="224">
        <v>0</v>
      </c>
      <c r="I230" s="224">
        <v>0</v>
      </c>
      <c r="J230" s="228">
        <f t="shared" si="7"/>
        <v>1925000</v>
      </c>
      <c r="K230" s="239"/>
    </row>
    <row r="231" spans="1:11" s="237" customFormat="1" ht="25.5" x14ac:dyDescent="0.25">
      <c r="A231" s="224">
        <v>196</v>
      </c>
      <c r="B231" s="231" t="s">
        <v>530</v>
      </c>
      <c r="C231" s="250" t="s">
        <v>531</v>
      </c>
      <c r="D231" s="225">
        <v>350000</v>
      </c>
      <c r="E231" s="226">
        <v>5.5</v>
      </c>
      <c r="F231" s="254">
        <f t="shared" si="6"/>
        <v>1925000</v>
      </c>
      <c r="G231" s="227">
        <v>0</v>
      </c>
      <c r="H231" s="224">
        <v>0</v>
      </c>
      <c r="I231" s="224">
        <v>0</v>
      </c>
      <c r="J231" s="228">
        <f t="shared" si="7"/>
        <v>1925000</v>
      </c>
      <c r="K231" s="239"/>
    </row>
    <row r="232" spans="1:11" s="237" customFormat="1" x14ac:dyDescent="0.25">
      <c r="A232" s="224">
        <v>197</v>
      </c>
      <c r="B232" s="231" t="s">
        <v>357</v>
      </c>
      <c r="C232" s="250" t="s">
        <v>532</v>
      </c>
      <c r="D232" s="225">
        <v>350000</v>
      </c>
      <c r="E232" s="226">
        <v>5.5</v>
      </c>
      <c r="F232" s="254">
        <f t="shared" si="6"/>
        <v>1925000</v>
      </c>
      <c r="G232" s="227">
        <v>0</v>
      </c>
      <c r="H232" s="224">
        <v>0</v>
      </c>
      <c r="I232" s="224">
        <v>0</v>
      </c>
      <c r="J232" s="228">
        <f t="shared" si="7"/>
        <v>1925000</v>
      </c>
      <c r="K232" s="239"/>
    </row>
    <row r="233" spans="1:11" s="237" customFormat="1" x14ac:dyDescent="0.25">
      <c r="A233" s="224">
        <v>198</v>
      </c>
      <c r="B233" s="231" t="s">
        <v>358</v>
      </c>
      <c r="C233" s="250" t="s">
        <v>533</v>
      </c>
      <c r="D233" s="225">
        <v>350000</v>
      </c>
      <c r="E233" s="226">
        <v>5.5</v>
      </c>
      <c r="F233" s="254">
        <f t="shared" si="6"/>
        <v>1925000</v>
      </c>
      <c r="G233" s="227">
        <v>0</v>
      </c>
      <c r="H233" s="224">
        <v>0</v>
      </c>
      <c r="I233" s="224">
        <v>0</v>
      </c>
      <c r="J233" s="228">
        <f t="shared" si="7"/>
        <v>1925000</v>
      </c>
      <c r="K233" s="239"/>
    </row>
    <row r="234" spans="1:11" s="237" customFormat="1" ht="25.5" x14ac:dyDescent="0.25">
      <c r="A234" s="224">
        <v>199</v>
      </c>
      <c r="B234" s="231" t="s">
        <v>359</v>
      </c>
      <c r="C234" s="250" t="s">
        <v>534</v>
      </c>
      <c r="D234" s="225">
        <v>350000</v>
      </c>
      <c r="E234" s="226">
        <v>5.5</v>
      </c>
      <c r="F234" s="254">
        <f t="shared" si="6"/>
        <v>1925000</v>
      </c>
      <c r="G234" s="227">
        <v>0</v>
      </c>
      <c r="H234" s="224">
        <v>0</v>
      </c>
      <c r="I234" s="224">
        <v>0</v>
      </c>
      <c r="J234" s="228">
        <f t="shared" si="7"/>
        <v>1925000</v>
      </c>
      <c r="K234" s="239"/>
    </row>
    <row r="235" spans="1:11" s="237" customFormat="1" ht="25.5" x14ac:dyDescent="0.25">
      <c r="A235" s="224">
        <v>200</v>
      </c>
      <c r="B235" s="231" t="s">
        <v>360</v>
      </c>
      <c r="C235" s="250" t="s">
        <v>535</v>
      </c>
      <c r="D235" s="225">
        <v>350000</v>
      </c>
      <c r="E235" s="226">
        <v>5.5</v>
      </c>
      <c r="F235" s="254">
        <f t="shared" si="6"/>
        <v>1925000</v>
      </c>
      <c r="G235" s="227">
        <v>0</v>
      </c>
      <c r="H235" s="224">
        <v>0</v>
      </c>
      <c r="I235" s="224">
        <v>0</v>
      </c>
      <c r="J235" s="228">
        <f t="shared" si="7"/>
        <v>1925000</v>
      </c>
      <c r="K235" s="239"/>
    </row>
    <row r="236" spans="1:11" s="237" customFormat="1" x14ac:dyDescent="0.25">
      <c r="A236" s="224">
        <v>201</v>
      </c>
      <c r="B236" s="231" t="s">
        <v>536</v>
      </c>
      <c r="C236" s="250" t="s">
        <v>537</v>
      </c>
      <c r="D236" s="225">
        <v>320000</v>
      </c>
      <c r="E236" s="226">
        <v>6</v>
      </c>
      <c r="F236" s="254">
        <f t="shared" si="6"/>
        <v>1920000</v>
      </c>
      <c r="G236" s="227">
        <v>0</v>
      </c>
      <c r="H236" s="224">
        <v>0</v>
      </c>
      <c r="I236" s="224">
        <v>0</v>
      </c>
      <c r="J236" s="228">
        <f t="shared" si="7"/>
        <v>1920000</v>
      </c>
      <c r="K236" s="239"/>
    </row>
    <row r="237" spans="1:11" s="237" customFormat="1" x14ac:dyDescent="0.25">
      <c r="A237" s="224">
        <v>202</v>
      </c>
      <c r="B237" s="231" t="s">
        <v>348</v>
      </c>
      <c r="C237" s="250" t="s">
        <v>538</v>
      </c>
      <c r="D237" s="225">
        <v>350000</v>
      </c>
      <c r="E237" s="226">
        <v>5.5</v>
      </c>
      <c r="F237" s="254">
        <f t="shared" si="6"/>
        <v>1925000</v>
      </c>
      <c r="G237" s="227">
        <v>0</v>
      </c>
      <c r="H237" s="224">
        <v>0</v>
      </c>
      <c r="I237" s="224">
        <v>0</v>
      </c>
      <c r="J237" s="228">
        <f t="shared" si="7"/>
        <v>1925000</v>
      </c>
      <c r="K237" s="239"/>
    </row>
    <row r="238" spans="1:11" s="237" customFormat="1" x14ac:dyDescent="0.25">
      <c r="A238" s="224">
        <v>203</v>
      </c>
      <c r="B238" s="231" t="s">
        <v>361</v>
      </c>
      <c r="C238" s="250" t="s">
        <v>539</v>
      </c>
      <c r="D238" s="225">
        <v>350000</v>
      </c>
      <c r="E238" s="226">
        <v>5.5</v>
      </c>
      <c r="F238" s="254">
        <f t="shared" si="6"/>
        <v>1925000</v>
      </c>
      <c r="G238" s="227">
        <v>0</v>
      </c>
      <c r="H238" s="224">
        <v>0</v>
      </c>
      <c r="I238" s="224">
        <v>0</v>
      </c>
      <c r="J238" s="228">
        <f t="shared" si="7"/>
        <v>1925000</v>
      </c>
      <c r="K238" s="239"/>
    </row>
    <row r="239" spans="1:11" s="237" customFormat="1" ht="25.5" x14ac:dyDescent="0.25">
      <c r="A239" s="224">
        <v>204</v>
      </c>
      <c r="B239" s="231" t="s">
        <v>540</v>
      </c>
      <c r="C239" s="250" t="s">
        <v>633</v>
      </c>
      <c r="D239" s="225">
        <v>380000</v>
      </c>
      <c r="E239" s="226">
        <v>7</v>
      </c>
      <c r="F239" s="254">
        <f t="shared" si="6"/>
        <v>2660000</v>
      </c>
      <c r="G239" s="227">
        <v>1500000</v>
      </c>
      <c r="H239" s="224">
        <v>500000</v>
      </c>
      <c r="I239" s="224">
        <v>0</v>
      </c>
      <c r="J239" s="228">
        <f t="shared" si="7"/>
        <v>4660000</v>
      </c>
      <c r="K239" s="239"/>
    </row>
    <row r="240" spans="1:11" s="237" customFormat="1" x14ac:dyDescent="0.25">
      <c r="A240" s="224">
        <v>205</v>
      </c>
      <c r="B240" s="231" t="s">
        <v>362</v>
      </c>
      <c r="C240" s="250" t="s">
        <v>541</v>
      </c>
      <c r="D240" s="225">
        <v>350000</v>
      </c>
      <c r="E240" s="226">
        <v>5.5</v>
      </c>
      <c r="F240" s="254">
        <f t="shared" si="6"/>
        <v>1925000</v>
      </c>
      <c r="G240" s="227">
        <v>0</v>
      </c>
      <c r="H240" s="224">
        <v>0</v>
      </c>
      <c r="I240" s="224">
        <v>0</v>
      </c>
      <c r="J240" s="228">
        <f t="shared" si="7"/>
        <v>1925000</v>
      </c>
      <c r="K240" s="239"/>
    </row>
    <row r="241" spans="1:11" s="237" customFormat="1" ht="25.5" x14ac:dyDescent="0.25">
      <c r="A241" s="224">
        <v>206</v>
      </c>
      <c r="B241" s="231" t="s">
        <v>542</v>
      </c>
      <c r="C241" s="250" t="s">
        <v>543</v>
      </c>
      <c r="D241" s="225">
        <v>350000</v>
      </c>
      <c r="E241" s="226">
        <v>5.5</v>
      </c>
      <c r="F241" s="254">
        <f t="shared" si="6"/>
        <v>1925000</v>
      </c>
      <c r="G241" s="227">
        <v>0</v>
      </c>
      <c r="H241" s="224">
        <v>0</v>
      </c>
      <c r="I241" s="224">
        <v>0</v>
      </c>
      <c r="J241" s="228">
        <f t="shared" si="7"/>
        <v>1925000</v>
      </c>
      <c r="K241" s="239"/>
    </row>
    <row r="242" spans="1:11" s="237" customFormat="1" x14ac:dyDescent="0.25">
      <c r="A242" s="224">
        <v>207</v>
      </c>
      <c r="B242" s="231" t="s">
        <v>363</v>
      </c>
      <c r="C242" s="250" t="s">
        <v>544</v>
      </c>
      <c r="D242" s="225">
        <v>350000</v>
      </c>
      <c r="E242" s="226">
        <v>5.5</v>
      </c>
      <c r="F242" s="254">
        <f t="shared" si="6"/>
        <v>1925000</v>
      </c>
      <c r="G242" s="227">
        <v>0</v>
      </c>
      <c r="H242" s="224">
        <v>0</v>
      </c>
      <c r="I242" s="224">
        <v>0</v>
      </c>
      <c r="J242" s="228">
        <f t="shared" si="7"/>
        <v>1925000</v>
      </c>
      <c r="K242" s="239"/>
    </row>
    <row r="243" spans="1:11" s="237" customFormat="1" x14ac:dyDescent="0.25">
      <c r="A243" s="224">
        <v>208</v>
      </c>
      <c r="B243" s="231" t="s">
        <v>545</v>
      </c>
      <c r="C243" s="250" t="s">
        <v>546</v>
      </c>
      <c r="D243" s="225">
        <v>350000</v>
      </c>
      <c r="E243" s="226">
        <v>5.5</v>
      </c>
      <c r="F243" s="254">
        <f t="shared" si="6"/>
        <v>1925000</v>
      </c>
      <c r="G243" s="227">
        <v>0</v>
      </c>
      <c r="H243" s="224">
        <v>0</v>
      </c>
      <c r="I243" s="224">
        <v>50000</v>
      </c>
      <c r="J243" s="228">
        <f t="shared" si="7"/>
        <v>1975000</v>
      </c>
      <c r="K243" s="239"/>
    </row>
    <row r="244" spans="1:11" s="237" customFormat="1" x14ac:dyDescent="0.25">
      <c r="A244" s="224">
        <v>209</v>
      </c>
      <c r="B244" s="231" t="s">
        <v>547</v>
      </c>
      <c r="C244" s="250" t="s">
        <v>548</v>
      </c>
      <c r="D244" s="225">
        <v>350000</v>
      </c>
      <c r="E244" s="226">
        <v>5.5</v>
      </c>
      <c r="F244" s="254">
        <f t="shared" si="6"/>
        <v>1925000</v>
      </c>
      <c r="G244" s="227">
        <v>0</v>
      </c>
      <c r="H244" s="224">
        <v>0</v>
      </c>
      <c r="I244" s="224">
        <v>50000</v>
      </c>
      <c r="J244" s="228">
        <f t="shared" si="7"/>
        <v>1975000</v>
      </c>
      <c r="K244" s="239"/>
    </row>
    <row r="245" spans="1:11" s="237" customFormat="1" ht="25.5" x14ac:dyDescent="0.25">
      <c r="A245" s="224">
        <v>210</v>
      </c>
      <c r="B245" s="231" t="s">
        <v>549</v>
      </c>
      <c r="C245" s="250" t="s">
        <v>550</v>
      </c>
      <c r="D245" s="225">
        <v>350000</v>
      </c>
      <c r="E245" s="226">
        <v>5.5</v>
      </c>
      <c r="F245" s="254">
        <f t="shared" si="6"/>
        <v>1925000</v>
      </c>
      <c r="G245" s="227">
        <v>0</v>
      </c>
      <c r="H245" s="224">
        <v>0</v>
      </c>
      <c r="I245" s="224">
        <v>0</v>
      </c>
      <c r="J245" s="228">
        <f t="shared" si="7"/>
        <v>1925000</v>
      </c>
      <c r="K245" s="239"/>
    </row>
    <row r="246" spans="1:11" s="237" customFormat="1" x14ac:dyDescent="0.25">
      <c r="A246" s="224">
        <v>211</v>
      </c>
      <c r="B246" s="231" t="s">
        <v>367</v>
      </c>
      <c r="C246" s="250" t="s">
        <v>551</v>
      </c>
      <c r="D246" s="225">
        <v>350000</v>
      </c>
      <c r="E246" s="226">
        <v>5.5</v>
      </c>
      <c r="F246" s="254">
        <f t="shared" si="6"/>
        <v>1925000</v>
      </c>
      <c r="G246" s="227">
        <v>0</v>
      </c>
      <c r="H246" s="224">
        <v>0</v>
      </c>
      <c r="I246" s="224">
        <v>50000</v>
      </c>
      <c r="J246" s="228">
        <f t="shared" si="7"/>
        <v>1975000</v>
      </c>
      <c r="K246" s="239"/>
    </row>
    <row r="247" spans="1:11" s="237" customFormat="1" x14ac:dyDescent="0.25">
      <c r="A247" s="224">
        <v>212</v>
      </c>
      <c r="B247" s="231" t="s">
        <v>368</v>
      </c>
      <c r="C247" s="250" t="s">
        <v>552</v>
      </c>
      <c r="D247" s="225">
        <v>350000</v>
      </c>
      <c r="E247" s="226">
        <v>5.5</v>
      </c>
      <c r="F247" s="254">
        <f t="shared" si="6"/>
        <v>1925000</v>
      </c>
      <c r="G247" s="227">
        <v>0</v>
      </c>
      <c r="H247" s="224">
        <v>0</v>
      </c>
      <c r="I247" s="224">
        <v>0</v>
      </c>
      <c r="J247" s="228">
        <f t="shared" si="7"/>
        <v>1925000</v>
      </c>
      <c r="K247" s="239"/>
    </row>
    <row r="248" spans="1:11" s="237" customFormat="1" x14ac:dyDescent="0.25">
      <c r="A248" s="224">
        <v>213</v>
      </c>
      <c r="B248" s="231" t="s">
        <v>369</v>
      </c>
      <c r="C248" s="250" t="s">
        <v>553</v>
      </c>
      <c r="D248" s="225">
        <v>320000</v>
      </c>
      <c r="E248" s="226">
        <v>6</v>
      </c>
      <c r="F248" s="254">
        <f t="shared" si="6"/>
        <v>1920000</v>
      </c>
      <c r="G248" s="227">
        <v>0</v>
      </c>
      <c r="H248" s="224">
        <v>0</v>
      </c>
      <c r="I248" s="224">
        <v>60000</v>
      </c>
      <c r="J248" s="228">
        <f t="shared" si="7"/>
        <v>1980000</v>
      </c>
      <c r="K248" s="239"/>
    </row>
    <row r="249" spans="1:11" s="237" customFormat="1" x14ac:dyDescent="0.25">
      <c r="A249" s="224">
        <v>214</v>
      </c>
      <c r="B249" s="231" t="s">
        <v>370</v>
      </c>
      <c r="C249" s="250">
        <v>162298986</v>
      </c>
      <c r="D249" s="225">
        <v>380000</v>
      </c>
      <c r="E249" s="226">
        <v>8</v>
      </c>
      <c r="F249" s="254">
        <f t="shared" si="6"/>
        <v>3040000</v>
      </c>
      <c r="G249" s="227">
        <v>0</v>
      </c>
      <c r="H249" s="224">
        <v>0</v>
      </c>
      <c r="I249" s="224">
        <v>60000</v>
      </c>
      <c r="J249" s="228">
        <f t="shared" si="7"/>
        <v>3100000</v>
      </c>
      <c r="K249" s="239"/>
    </row>
    <row r="250" spans="1:11" s="237" customFormat="1" x14ac:dyDescent="0.25">
      <c r="A250" s="224">
        <v>215</v>
      </c>
      <c r="B250" s="231" t="s">
        <v>371</v>
      </c>
      <c r="C250" s="250" t="s">
        <v>554</v>
      </c>
      <c r="D250" s="225">
        <v>350000</v>
      </c>
      <c r="E250" s="226">
        <v>5.5</v>
      </c>
      <c r="F250" s="254">
        <f t="shared" si="6"/>
        <v>1925000</v>
      </c>
      <c r="G250" s="227">
        <v>0</v>
      </c>
      <c r="H250" s="224">
        <v>0</v>
      </c>
      <c r="I250" s="224">
        <v>50000</v>
      </c>
      <c r="J250" s="228">
        <f t="shared" si="7"/>
        <v>1975000</v>
      </c>
      <c r="K250" s="239"/>
    </row>
    <row r="251" spans="1:11" s="237" customFormat="1" x14ac:dyDescent="0.25">
      <c r="A251" s="224">
        <v>216</v>
      </c>
      <c r="B251" s="231" t="s">
        <v>372</v>
      </c>
      <c r="C251" s="250">
        <v>163341956</v>
      </c>
      <c r="D251" s="225">
        <v>350000</v>
      </c>
      <c r="E251" s="226">
        <v>7</v>
      </c>
      <c r="F251" s="254">
        <f t="shared" si="6"/>
        <v>2450000</v>
      </c>
      <c r="G251" s="227">
        <v>2600000</v>
      </c>
      <c r="H251" s="224">
        <v>500000</v>
      </c>
      <c r="I251" s="224">
        <v>0</v>
      </c>
      <c r="J251" s="228">
        <f t="shared" si="7"/>
        <v>5550000</v>
      </c>
      <c r="K251" s="239"/>
    </row>
    <row r="252" spans="1:11" s="237" customFormat="1" x14ac:dyDescent="0.25">
      <c r="A252" s="224">
        <v>217</v>
      </c>
      <c r="B252" s="231" t="s">
        <v>373</v>
      </c>
      <c r="C252" s="250" t="s">
        <v>555</v>
      </c>
      <c r="D252" s="225">
        <v>350000</v>
      </c>
      <c r="E252" s="226">
        <v>5.5</v>
      </c>
      <c r="F252" s="254">
        <f t="shared" si="6"/>
        <v>1925000</v>
      </c>
      <c r="G252" s="227">
        <v>0</v>
      </c>
      <c r="H252" s="224">
        <v>0</v>
      </c>
      <c r="I252" s="224">
        <v>50000</v>
      </c>
      <c r="J252" s="228">
        <f t="shared" si="7"/>
        <v>1975000</v>
      </c>
      <c r="K252" s="239"/>
    </row>
    <row r="253" spans="1:11" s="237" customFormat="1" x14ac:dyDescent="0.25">
      <c r="A253" s="224">
        <v>218</v>
      </c>
      <c r="B253" s="231" t="s">
        <v>556</v>
      </c>
      <c r="C253" s="250" t="s">
        <v>557</v>
      </c>
      <c r="D253" s="225">
        <v>350000</v>
      </c>
      <c r="E253" s="226">
        <v>5.5</v>
      </c>
      <c r="F253" s="254">
        <f t="shared" si="6"/>
        <v>1925000</v>
      </c>
      <c r="G253" s="227">
        <v>0</v>
      </c>
      <c r="H253" s="224">
        <v>0</v>
      </c>
      <c r="I253" s="224">
        <v>0</v>
      </c>
      <c r="J253" s="228">
        <f t="shared" si="7"/>
        <v>1925000</v>
      </c>
      <c r="K253" s="239"/>
    </row>
    <row r="254" spans="1:11" s="237" customFormat="1" x14ac:dyDescent="0.25">
      <c r="A254" s="224">
        <v>219</v>
      </c>
      <c r="B254" s="231" t="s">
        <v>558</v>
      </c>
      <c r="C254" s="250" t="s">
        <v>559</v>
      </c>
      <c r="D254" s="225">
        <v>350000</v>
      </c>
      <c r="E254" s="226">
        <v>5.5</v>
      </c>
      <c r="F254" s="254">
        <f t="shared" si="6"/>
        <v>1925000</v>
      </c>
      <c r="G254" s="227">
        <v>0</v>
      </c>
      <c r="H254" s="224">
        <v>0</v>
      </c>
      <c r="I254" s="224">
        <v>50000</v>
      </c>
      <c r="J254" s="228">
        <f t="shared" si="7"/>
        <v>1975000</v>
      </c>
      <c r="K254" s="239"/>
    </row>
    <row r="255" spans="1:11" s="237" customFormat="1" x14ac:dyDescent="0.25">
      <c r="A255" s="224">
        <v>220</v>
      </c>
      <c r="B255" s="231" t="s">
        <v>560</v>
      </c>
      <c r="C255" s="250" t="s">
        <v>561</v>
      </c>
      <c r="D255" s="225">
        <v>350000</v>
      </c>
      <c r="E255" s="226">
        <v>5.5</v>
      </c>
      <c r="F255" s="254">
        <f t="shared" si="6"/>
        <v>1925000</v>
      </c>
      <c r="G255" s="227">
        <v>0</v>
      </c>
      <c r="H255" s="224">
        <v>0</v>
      </c>
      <c r="I255" s="224">
        <v>50000</v>
      </c>
      <c r="J255" s="228">
        <f t="shared" si="7"/>
        <v>1975000</v>
      </c>
      <c r="K255" s="239"/>
    </row>
    <row r="256" spans="1:11" s="237" customFormat="1" x14ac:dyDescent="0.25">
      <c r="A256" s="224">
        <v>221</v>
      </c>
      <c r="B256" s="231" t="s">
        <v>562</v>
      </c>
      <c r="C256" s="250" t="s">
        <v>563</v>
      </c>
      <c r="D256" s="225">
        <v>320000</v>
      </c>
      <c r="E256" s="226">
        <v>6</v>
      </c>
      <c r="F256" s="254">
        <f t="shared" si="6"/>
        <v>1920000</v>
      </c>
      <c r="G256" s="227">
        <v>0</v>
      </c>
      <c r="H256" s="224">
        <v>0</v>
      </c>
      <c r="I256" s="224">
        <v>0</v>
      </c>
      <c r="J256" s="228">
        <f t="shared" si="7"/>
        <v>1920000</v>
      </c>
      <c r="K256" s="239"/>
    </row>
    <row r="257" spans="1:11" s="237" customFormat="1" x14ac:dyDescent="0.25">
      <c r="A257" s="224">
        <v>222</v>
      </c>
      <c r="B257" s="231" t="s">
        <v>564</v>
      </c>
      <c r="C257" s="250" t="s">
        <v>565</v>
      </c>
      <c r="D257" s="225">
        <v>350000</v>
      </c>
      <c r="E257" s="226">
        <v>5.5</v>
      </c>
      <c r="F257" s="254">
        <f t="shared" si="6"/>
        <v>1925000</v>
      </c>
      <c r="G257" s="227">
        <v>0</v>
      </c>
      <c r="H257" s="224">
        <v>0</v>
      </c>
      <c r="I257" s="224">
        <v>0</v>
      </c>
      <c r="J257" s="228">
        <f t="shared" si="7"/>
        <v>1925000</v>
      </c>
      <c r="K257" s="239"/>
    </row>
    <row r="258" spans="1:11" s="237" customFormat="1" x14ac:dyDescent="0.25">
      <c r="A258" s="224">
        <v>223</v>
      </c>
      <c r="B258" s="231" t="s">
        <v>566</v>
      </c>
      <c r="C258" s="250" t="s">
        <v>567</v>
      </c>
      <c r="D258" s="225">
        <v>350000</v>
      </c>
      <c r="E258" s="226">
        <v>5.5</v>
      </c>
      <c r="F258" s="254">
        <f t="shared" si="6"/>
        <v>1925000</v>
      </c>
      <c r="G258" s="227">
        <v>0</v>
      </c>
      <c r="H258" s="224">
        <v>0</v>
      </c>
      <c r="I258" s="224">
        <v>50000</v>
      </c>
      <c r="J258" s="228">
        <f t="shared" si="7"/>
        <v>1975000</v>
      </c>
      <c r="K258" s="239"/>
    </row>
    <row r="259" spans="1:11" s="237" customFormat="1" x14ac:dyDescent="0.25">
      <c r="A259" s="224">
        <v>224</v>
      </c>
      <c r="B259" s="231" t="s">
        <v>270</v>
      </c>
      <c r="C259" s="250" t="s">
        <v>271</v>
      </c>
      <c r="D259" s="225">
        <v>350000</v>
      </c>
      <c r="E259" s="226">
        <v>5</v>
      </c>
      <c r="F259" s="254">
        <f t="shared" si="6"/>
        <v>1750000</v>
      </c>
      <c r="G259" s="227">
        <v>0</v>
      </c>
      <c r="H259" s="224">
        <v>0</v>
      </c>
      <c r="I259" s="224">
        <v>50000</v>
      </c>
      <c r="J259" s="228">
        <f t="shared" si="7"/>
        <v>1800000</v>
      </c>
      <c r="K259" s="239"/>
    </row>
    <row r="260" spans="1:11" s="237" customFormat="1" x14ac:dyDescent="0.25">
      <c r="A260" s="224">
        <v>225</v>
      </c>
      <c r="B260" s="231" t="s">
        <v>272</v>
      </c>
      <c r="C260" s="250" t="s">
        <v>273</v>
      </c>
      <c r="D260" s="225">
        <v>350000</v>
      </c>
      <c r="E260" s="226">
        <v>5</v>
      </c>
      <c r="F260" s="254">
        <f t="shared" si="6"/>
        <v>1750000</v>
      </c>
      <c r="G260" s="227">
        <v>0</v>
      </c>
      <c r="H260" s="224">
        <v>0</v>
      </c>
      <c r="I260" s="224">
        <v>50000</v>
      </c>
      <c r="J260" s="228">
        <f t="shared" si="7"/>
        <v>1800000</v>
      </c>
      <c r="K260" s="239"/>
    </row>
    <row r="261" spans="1:11" s="237" customFormat="1" x14ac:dyDescent="0.25">
      <c r="A261" s="224">
        <v>226</v>
      </c>
      <c r="B261" s="231" t="s">
        <v>276</v>
      </c>
      <c r="C261" s="250" t="s">
        <v>277</v>
      </c>
      <c r="D261" s="225">
        <v>320000</v>
      </c>
      <c r="E261" s="226">
        <v>6</v>
      </c>
      <c r="F261" s="254">
        <f t="shared" si="6"/>
        <v>1920000</v>
      </c>
      <c r="G261" s="227">
        <v>0</v>
      </c>
      <c r="H261" s="224">
        <v>0</v>
      </c>
      <c r="I261" s="224">
        <v>0</v>
      </c>
      <c r="J261" s="228">
        <f t="shared" si="7"/>
        <v>1920000</v>
      </c>
      <c r="K261" s="239"/>
    </row>
    <row r="262" spans="1:11" s="237" customFormat="1" x14ac:dyDescent="0.25">
      <c r="A262" s="224">
        <v>227</v>
      </c>
      <c r="B262" s="231" t="s">
        <v>278</v>
      </c>
      <c r="C262" s="250" t="s">
        <v>279</v>
      </c>
      <c r="D262" s="225">
        <v>350000</v>
      </c>
      <c r="E262" s="226">
        <v>5</v>
      </c>
      <c r="F262" s="254">
        <f t="shared" si="6"/>
        <v>1750000</v>
      </c>
      <c r="G262" s="227">
        <v>0</v>
      </c>
      <c r="H262" s="224">
        <v>0</v>
      </c>
      <c r="I262" s="224">
        <v>50000</v>
      </c>
      <c r="J262" s="228">
        <f t="shared" si="7"/>
        <v>1800000</v>
      </c>
      <c r="K262" s="239"/>
    </row>
    <row r="263" spans="1:11" s="237" customFormat="1" x14ac:dyDescent="0.25">
      <c r="A263" s="224">
        <v>228</v>
      </c>
      <c r="B263" s="231" t="s">
        <v>568</v>
      </c>
      <c r="C263" s="250" t="s">
        <v>569</v>
      </c>
      <c r="D263" s="225">
        <v>350000</v>
      </c>
      <c r="E263" s="226">
        <v>5.5</v>
      </c>
      <c r="F263" s="254">
        <f t="shared" si="6"/>
        <v>1925000</v>
      </c>
      <c r="G263" s="227">
        <v>0</v>
      </c>
      <c r="H263" s="224">
        <v>0</v>
      </c>
      <c r="I263" s="224">
        <v>50000</v>
      </c>
      <c r="J263" s="228">
        <f t="shared" si="7"/>
        <v>1975000</v>
      </c>
      <c r="K263" s="239"/>
    </row>
    <row r="264" spans="1:11" s="237" customFormat="1" x14ac:dyDescent="0.25">
      <c r="A264" s="224">
        <v>229</v>
      </c>
      <c r="B264" s="231" t="s">
        <v>570</v>
      </c>
      <c r="C264" s="250" t="s">
        <v>571</v>
      </c>
      <c r="D264" s="225">
        <v>320000</v>
      </c>
      <c r="E264" s="226">
        <v>6</v>
      </c>
      <c r="F264" s="254">
        <f t="shared" si="6"/>
        <v>1920000</v>
      </c>
      <c r="G264" s="227">
        <v>0</v>
      </c>
      <c r="H264" s="224">
        <v>0</v>
      </c>
      <c r="I264" s="224">
        <v>0</v>
      </c>
      <c r="J264" s="228">
        <f t="shared" si="7"/>
        <v>1920000</v>
      </c>
      <c r="K264" s="239"/>
    </row>
    <row r="265" spans="1:11" s="237" customFormat="1" x14ac:dyDescent="0.25">
      <c r="A265" s="224">
        <v>230</v>
      </c>
      <c r="B265" s="231" t="s">
        <v>211</v>
      </c>
      <c r="C265" s="250" t="s">
        <v>212</v>
      </c>
      <c r="D265" s="225">
        <v>320000</v>
      </c>
      <c r="E265" s="226">
        <v>6</v>
      </c>
      <c r="F265" s="254">
        <f t="shared" si="6"/>
        <v>1920000</v>
      </c>
      <c r="G265" s="227">
        <v>0</v>
      </c>
      <c r="H265" s="224">
        <v>0</v>
      </c>
      <c r="I265" s="224">
        <v>0</v>
      </c>
      <c r="J265" s="228">
        <f t="shared" si="7"/>
        <v>1920000</v>
      </c>
      <c r="K265" s="239"/>
    </row>
    <row r="266" spans="1:11" s="237" customFormat="1" x14ac:dyDescent="0.25">
      <c r="A266" s="224">
        <v>231</v>
      </c>
      <c r="B266" s="231" t="s">
        <v>213</v>
      </c>
      <c r="C266" s="250" t="s">
        <v>214</v>
      </c>
      <c r="D266" s="225">
        <v>320000</v>
      </c>
      <c r="E266" s="226">
        <v>6</v>
      </c>
      <c r="F266" s="254">
        <f t="shared" si="6"/>
        <v>1920000</v>
      </c>
      <c r="G266" s="227">
        <v>0</v>
      </c>
      <c r="H266" s="224">
        <v>0</v>
      </c>
      <c r="I266" s="224">
        <v>0</v>
      </c>
      <c r="J266" s="228">
        <f t="shared" si="7"/>
        <v>1920000</v>
      </c>
      <c r="K266" s="239"/>
    </row>
    <row r="267" spans="1:11" s="237" customFormat="1" x14ac:dyDescent="0.25">
      <c r="A267" s="224">
        <v>232</v>
      </c>
      <c r="B267" s="231" t="s">
        <v>572</v>
      </c>
      <c r="C267" s="250" t="s">
        <v>573</v>
      </c>
      <c r="D267" s="225">
        <v>320000</v>
      </c>
      <c r="E267" s="226">
        <v>6</v>
      </c>
      <c r="F267" s="254">
        <f t="shared" si="6"/>
        <v>1920000</v>
      </c>
      <c r="G267" s="227">
        <v>0</v>
      </c>
      <c r="H267" s="224">
        <v>0</v>
      </c>
      <c r="I267" s="224">
        <v>0</v>
      </c>
      <c r="J267" s="228">
        <f t="shared" si="7"/>
        <v>1920000</v>
      </c>
      <c r="K267" s="239"/>
    </row>
    <row r="268" spans="1:11" s="237" customFormat="1" x14ac:dyDescent="0.25">
      <c r="A268" s="224">
        <v>233</v>
      </c>
      <c r="B268" s="231" t="s">
        <v>574</v>
      </c>
      <c r="C268" s="250" t="s">
        <v>575</v>
      </c>
      <c r="D268" s="225">
        <v>320000</v>
      </c>
      <c r="E268" s="226">
        <v>6</v>
      </c>
      <c r="F268" s="254">
        <f t="shared" si="6"/>
        <v>1920000</v>
      </c>
      <c r="G268" s="227">
        <v>0</v>
      </c>
      <c r="H268" s="224">
        <v>0</v>
      </c>
      <c r="I268" s="224">
        <v>0</v>
      </c>
      <c r="J268" s="228">
        <f t="shared" si="7"/>
        <v>1920000</v>
      </c>
      <c r="K268" s="239"/>
    </row>
    <row r="269" spans="1:11" s="237" customFormat="1" x14ac:dyDescent="0.25">
      <c r="A269" s="224">
        <v>234</v>
      </c>
      <c r="B269" s="231" t="s">
        <v>576</v>
      </c>
      <c r="C269" s="250" t="s">
        <v>577</v>
      </c>
      <c r="D269" s="225">
        <v>350000</v>
      </c>
      <c r="E269" s="226">
        <v>5.5</v>
      </c>
      <c r="F269" s="254">
        <f t="shared" si="6"/>
        <v>1925000</v>
      </c>
      <c r="G269" s="227">
        <v>0</v>
      </c>
      <c r="H269" s="224">
        <v>0</v>
      </c>
      <c r="I269" s="224">
        <v>50000</v>
      </c>
      <c r="J269" s="228">
        <f t="shared" si="7"/>
        <v>1975000</v>
      </c>
      <c r="K269" s="239"/>
    </row>
    <row r="270" spans="1:11" s="237" customFormat="1" x14ac:dyDescent="0.25">
      <c r="A270" s="224">
        <v>235</v>
      </c>
      <c r="B270" s="231" t="s">
        <v>578</v>
      </c>
      <c r="C270" s="250" t="s">
        <v>579</v>
      </c>
      <c r="D270" s="225">
        <v>350000</v>
      </c>
      <c r="E270" s="226">
        <v>5.5</v>
      </c>
      <c r="F270" s="254">
        <f t="shared" si="6"/>
        <v>1925000</v>
      </c>
      <c r="G270" s="227">
        <v>0</v>
      </c>
      <c r="H270" s="224">
        <v>0</v>
      </c>
      <c r="I270" s="224">
        <v>50000</v>
      </c>
      <c r="J270" s="228">
        <f t="shared" si="7"/>
        <v>1975000</v>
      </c>
      <c r="K270" s="239"/>
    </row>
    <row r="271" spans="1:11" s="237" customFormat="1" x14ac:dyDescent="0.25">
      <c r="A271" s="224">
        <v>236</v>
      </c>
      <c r="B271" s="231" t="s">
        <v>580</v>
      </c>
      <c r="C271" s="250" t="s">
        <v>581</v>
      </c>
      <c r="D271" s="225">
        <v>350000</v>
      </c>
      <c r="E271" s="226">
        <v>5.5</v>
      </c>
      <c r="F271" s="254">
        <f t="shared" si="6"/>
        <v>1925000</v>
      </c>
      <c r="G271" s="227">
        <v>0</v>
      </c>
      <c r="H271" s="224">
        <v>0</v>
      </c>
      <c r="I271" s="224">
        <v>0</v>
      </c>
      <c r="J271" s="228">
        <f t="shared" si="7"/>
        <v>1925000</v>
      </c>
      <c r="K271" s="239"/>
    </row>
    <row r="273" spans="2:9" ht="25.5" x14ac:dyDescent="0.25">
      <c r="B273" s="241" t="s">
        <v>142</v>
      </c>
      <c r="C273" s="247"/>
      <c r="D273" s="242"/>
      <c r="E273" s="243"/>
      <c r="F273" s="336" t="s">
        <v>609</v>
      </c>
      <c r="G273" s="336"/>
      <c r="H273" s="336"/>
      <c r="I273" s="336"/>
    </row>
  </sheetData>
  <autoFilter ref="A8:AF271"/>
  <mergeCells count="16">
    <mergeCell ref="F273:I273"/>
    <mergeCell ref="A9:B9"/>
    <mergeCell ref="I7:I8"/>
    <mergeCell ref="J6:J8"/>
    <mergeCell ref="H7:H8"/>
    <mergeCell ref="H6:I6"/>
    <mergeCell ref="F6:F8"/>
    <mergeCell ref="G6:G8"/>
    <mergeCell ref="A3:J3"/>
    <mergeCell ref="A4:K4"/>
    <mergeCell ref="A6:A8"/>
    <mergeCell ref="B6:B8"/>
    <mergeCell ref="C6:C8"/>
    <mergeCell ref="D6:D8"/>
    <mergeCell ref="E6:E8"/>
    <mergeCell ref="K6:K8"/>
  </mergeCells>
  <conditionalFormatting sqref="C10:C16">
    <cfRule type="duplicateValues" dxfId="26" priority="7"/>
  </conditionalFormatting>
  <conditionalFormatting sqref="C272 C1:C16 C274:C1048576">
    <cfRule type="duplicateValues" dxfId="25" priority="128"/>
  </conditionalFormatting>
  <conditionalFormatting sqref="D273">
    <cfRule type="duplicateValues" dxfId="24" priority="1"/>
  </conditionalFormatting>
  <conditionalFormatting sqref="C62:C271 C17:C56">
    <cfRule type="duplicateValues" dxfId="23" priority="206"/>
  </conditionalFormatting>
  <pageMargins left="0.2" right="0.2" top="0.25" bottom="0.2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Tháng 1</vt:lpstr>
      <vt:lpstr>Tháng 2</vt:lpstr>
      <vt:lpstr>Tháng 3</vt:lpstr>
      <vt:lpstr>Tháng 4</vt:lpstr>
      <vt:lpstr>Tháng 5</vt:lpstr>
      <vt:lpstr>Tháng 6</vt:lpstr>
      <vt:lpstr>Tháng 7</vt:lpstr>
      <vt:lpstr>Tháng 8</vt:lpstr>
      <vt:lpstr>Thang 9</vt:lpstr>
      <vt:lpstr>Thang 10</vt:lpstr>
      <vt:lpstr>Thang 11</vt:lpstr>
      <vt:lpstr>Thang 12</vt:lpstr>
      <vt:lpstr>Bảng chi lương bs t12</vt:lpstr>
      <vt:lpstr>'Tháng 1'!Print_Titles</vt:lpstr>
      <vt:lpstr>'Thang 10'!Print_Titles</vt:lpstr>
      <vt:lpstr>'Thang 11'!Print_Titles</vt:lpstr>
      <vt:lpstr>'Thang 12'!Print_Titles</vt:lpstr>
      <vt:lpstr>'Tháng 2'!Print_Titles</vt:lpstr>
      <vt:lpstr>'Tháng 3'!Print_Titles</vt:lpstr>
      <vt:lpstr>'Tháng 4'!Print_Titles</vt:lpstr>
      <vt:lpstr>'Tháng 5'!Print_Titles</vt:lpstr>
      <vt:lpstr>'Tháng 6'!Print_Titles</vt:lpstr>
      <vt:lpstr>'Tháng 7'!Print_Titles</vt:lpstr>
      <vt:lpstr>'Tháng 8'!Print_Titles</vt:lpstr>
      <vt:lpstr>'Thang 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</cp:lastModifiedBy>
  <cp:lastPrinted>2019-03-20T09:13:47Z</cp:lastPrinted>
  <dcterms:created xsi:type="dcterms:W3CDTF">2018-11-20T06:06:24Z</dcterms:created>
  <dcterms:modified xsi:type="dcterms:W3CDTF">2019-03-20T21:33:40Z</dcterms:modified>
</cp:coreProperties>
</file>